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Non Life Balance Sheet" sheetId="1" r:id="rId1"/>
    <sheet name="Non Life Revenue Account" sheetId="2" r:id="rId2"/>
    <sheet name="Non Life Achievement" sheetId="3" r:id="rId3"/>
    <sheet name="Company Wise Statement " sheetId="4" r:id="rId4"/>
  </sheets>
  <calcPr calcId="144525"/>
</workbook>
</file>

<file path=xl/calcChain.xml><?xml version="1.0" encoding="utf-8"?>
<calcChain xmlns="http://schemas.openxmlformats.org/spreadsheetml/2006/main">
  <c r="F811" i="4" l="1"/>
  <c r="F809" i="4"/>
  <c r="F808" i="4"/>
  <c r="F806" i="4"/>
  <c r="F805" i="4"/>
  <c r="F783" i="4"/>
  <c r="E781" i="4"/>
  <c r="D781" i="4"/>
  <c r="C781" i="4"/>
  <c r="B781" i="4"/>
  <c r="F780" i="4"/>
  <c r="F779" i="4"/>
  <c r="F781" i="4" s="1"/>
  <c r="F776" i="4"/>
  <c r="F775" i="4"/>
  <c r="E774" i="4"/>
  <c r="E777" i="4" s="1"/>
  <c r="D774" i="4"/>
  <c r="D777" i="4" s="1"/>
  <c r="C774" i="4"/>
  <c r="C777" i="4" s="1"/>
  <c r="B774" i="4"/>
  <c r="B777" i="4" s="1"/>
  <c r="F773" i="4"/>
  <c r="F772" i="4"/>
  <c r="F774" i="4" s="1"/>
  <c r="F777" i="4" s="1"/>
  <c r="F757" i="4"/>
  <c r="F755" i="4"/>
  <c r="F754" i="4"/>
  <c r="F753" i="4"/>
  <c r="F751" i="4"/>
  <c r="F750" i="4"/>
  <c r="F749" i="4"/>
  <c r="F748" i="4"/>
  <c r="F747" i="4"/>
  <c r="F746" i="4"/>
  <c r="F733" i="4"/>
  <c r="E731" i="4"/>
  <c r="D731" i="4"/>
  <c r="C731" i="4"/>
  <c r="B731" i="4"/>
  <c r="F730" i="4"/>
  <c r="F729" i="4"/>
  <c r="F731" i="4" s="1"/>
  <c r="F726" i="4"/>
  <c r="F725" i="4"/>
  <c r="E724" i="4"/>
  <c r="E727" i="4" s="1"/>
  <c r="D724" i="4"/>
  <c r="D727" i="4" s="1"/>
  <c r="C724" i="4"/>
  <c r="C727" i="4" s="1"/>
  <c r="B724" i="4"/>
  <c r="B727" i="4" s="1"/>
  <c r="F723" i="4"/>
  <c r="F722" i="4"/>
  <c r="F724" i="4" s="1"/>
  <c r="F727" i="4" s="1"/>
  <c r="F714" i="4"/>
  <c r="E712" i="4"/>
  <c r="D712" i="4"/>
  <c r="C712" i="4"/>
  <c r="B712" i="4"/>
  <c r="F711" i="4"/>
  <c r="F710" i="4"/>
  <c r="F712" i="4" s="1"/>
  <c r="F707" i="4"/>
  <c r="F706" i="4"/>
  <c r="E705" i="4"/>
  <c r="E708" i="4" s="1"/>
  <c r="D705" i="4"/>
  <c r="D708" i="4" s="1"/>
  <c r="C705" i="4"/>
  <c r="C708" i="4" s="1"/>
  <c r="B705" i="4"/>
  <c r="B708" i="4" s="1"/>
  <c r="F704" i="4"/>
  <c r="F703" i="4"/>
  <c r="F705" i="4" s="1"/>
  <c r="F708" i="4" s="1"/>
  <c r="F698" i="4"/>
  <c r="E696" i="4"/>
  <c r="D696" i="4"/>
  <c r="C696" i="4"/>
  <c r="B696" i="4"/>
  <c r="F695" i="4"/>
  <c r="F694" i="4"/>
  <c r="F696" i="4" s="1"/>
  <c r="F691" i="4"/>
  <c r="F690" i="4"/>
  <c r="E689" i="4"/>
  <c r="E692" i="4" s="1"/>
  <c r="D689" i="4"/>
  <c r="D692" i="4" s="1"/>
  <c r="C689" i="4"/>
  <c r="C692" i="4" s="1"/>
  <c r="B689" i="4"/>
  <c r="B692" i="4" s="1"/>
  <c r="F688" i="4"/>
  <c r="F687" i="4"/>
  <c r="F689" i="4" s="1"/>
  <c r="F692" i="4" s="1"/>
  <c r="F682" i="4"/>
  <c r="E680" i="4"/>
  <c r="D680" i="4"/>
  <c r="C680" i="4"/>
  <c r="B680" i="4"/>
  <c r="F679" i="4"/>
  <c r="F678" i="4"/>
  <c r="F680" i="4" s="1"/>
  <c r="F675" i="4"/>
  <c r="F674" i="4"/>
  <c r="E673" i="4"/>
  <c r="E676" i="4" s="1"/>
  <c r="D673" i="4"/>
  <c r="D676" i="4" s="1"/>
  <c r="C673" i="4"/>
  <c r="C676" i="4" s="1"/>
  <c r="B673" i="4"/>
  <c r="B676" i="4" s="1"/>
  <c r="F672" i="4"/>
  <c r="F671" i="4"/>
  <c r="F673" i="4" s="1"/>
  <c r="F676" i="4" s="1"/>
  <c r="F663" i="4"/>
  <c r="E661" i="4"/>
  <c r="D661" i="4"/>
  <c r="C661" i="4"/>
  <c r="B661" i="4"/>
  <c r="F660" i="4"/>
  <c r="F659" i="4"/>
  <c r="F661" i="4" s="1"/>
  <c r="F656" i="4"/>
  <c r="F655" i="4"/>
  <c r="E654" i="4"/>
  <c r="E657" i="4" s="1"/>
  <c r="D654" i="4"/>
  <c r="D657" i="4" s="1"/>
  <c r="C654" i="4"/>
  <c r="C657" i="4" s="1"/>
  <c r="B654" i="4"/>
  <c r="B657" i="4" s="1"/>
  <c r="F653" i="4"/>
  <c r="F652" i="4"/>
  <c r="F654" i="4" s="1"/>
  <c r="F657" i="4" s="1"/>
  <c r="F647" i="4"/>
  <c r="E645" i="4"/>
  <c r="D645" i="4"/>
  <c r="C645" i="4"/>
  <c r="B645" i="4"/>
  <c r="F644" i="4"/>
  <c r="F643" i="4"/>
  <c r="F645" i="4" s="1"/>
  <c r="F640" i="4"/>
  <c r="F639" i="4"/>
  <c r="E638" i="4"/>
  <c r="E641" i="4" s="1"/>
  <c r="D638" i="4"/>
  <c r="D641" i="4" s="1"/>
  <c r="C638" i="4"/>
  <c r="C641" i="4" s="1"/>
  <c r="B638" i="4"/>
  <c r="B641" i="4" s="1"/>
  <c r="F637" i="4"/>
  <c r="F636" i="4"/>
  <c r="F638" i="4" s="1"/>
  <c r="F641" i="4" s="1"/>
  <c r="F631" i="4"/>
  <c r="E629" i="4"/>
  <c r="D629" i="4"/>
  <c r="C629" i="4"/>
  <c r="B629" i="4"/>
  <c r="F628" i="4"/>
  <c r="F627" i="4"/>
  <c r="F629" i="4" s="1"/>
  <c r="F624" i="4"/>
  <c r="F623" i="4"/>
  <c r="E622" i="4"/>
  <c r="E625" i="4" s="1"/>
  <c r="D622" i="4"/>
  <c r="D625" i="4" s="1"/>
  <c r="C622" i="4"/>
  <c r="C625" i="4" s="1"/>
  <c r="B622" i="4"/>
  <c r="B625" i="4" s="1"/>
  <c r="F621" i="4"/>
  <c r="F620" i="4"/>
  <c r="F622" i="4" s="1"/>
  <c r="F625" i="4" s="1"/>
  <c r="F612" i="4"/>
  <c r="E610" i="4"/>
  <c r="D610" i="4"/>
  <c r="C610" i="4"/>
  <c r="B610" i="4"/>
  <c r="F609" i="4"/>
  <c r="F608" i="4"/>
  <c r="F610" i="4" s="1"/>
  <c r="F605" i="4"/>
  <c r="F604" i="4"/>
  <c r="E603" i="4"/>
  <c r="E606" i="4" s="1"/>
  <c r="D603" i="4"/>
  <c r="D606" i="4" s="1"/>
  <c r="C603" i="4"/>
  <c r="C606" i="4" s="1"/>
  <c r="B603" i="4"/>
  <c r="B606" i="4" s="1"/>
  <c r="F602" i="4"/>
  <c r="F601" i="4"/>
  <c r="F603" i="4" s="1"/>
  <c r="F606" i="4" s="1"/>
  <c r="F596" i="4"/>
  <c r="E594" i="4"/>
  <c r="D594" i="4"/>
  <c r="C594" i="4"/>
  <c r="B594" i="4"/>
  <c r="F593" i="4"/>
  <c r="F592" i="4"/>
  <c r="F594" i="4" s="1"/>
  <c r="F589" i="4"/>
  <c r="F588" i="4"/>
  <c r="E587" i="4"/>
  <c r="E590" i="4" s="1"/>
  <c r="D587" i="4"/>
  <c r="D590" i="4" s="1"/>
  <c r="C587" i="4"/>
  <c r="C590" i="4" s="1"/>
  <c r="B587" i="4"/>
  <c r="B590" i="4" s="1"/>
  <c r="F586" i="4"/>
  <c r="F585" i="4"/>
  <c r="F587" i="4" s="1"/>
  <c r="F590" i="4" s="1"/>
  <c r="F580" i="4"/>
  <c r="E578" i="4"/>
  <c r="D578" i="4"/>
  <c r="C578" i="4"/>
  <c r="B578" i="4"/>
  <c r="F577" i="4"/>
  <c r="F576" i="4"/>
  <c r="F578" i="4" s="1"/>
  <c r="F573" i="4"/>
  <c r="F572" i="4"/>
  <c r="E571" i="4"/>
  <c r="E574" i="4" s="1"/>
  <c r="D571" i="4"/>
  <c r="D574" i="4" s="1"/>
  <c r="C571" i="4"/>
  <c r="C574" i="4" s="1"/>
  <c r="B571" i="4"/>
  <c r="B574" i="4" s="1"/>
  <c r="F570" i="4"/>
  <c r="F569" i="4"/>
  <c r="F571" i="4" s="1"/>
  <c r="F574" i="4" s="1"/>
  <c r="F561" i="4"/>
  <c r="E559" i="4"/>
  <c r="D559" i="4"/>
  <c r="C559" i="4"/>
  <c r="B559" i="4"/>
  <c r="F558" i="4"/>
  <c r="F557" i="4"/>
  <c r="F559" i="4" s="1"/>
  <c r="F554" i="4"/>
  <c r="F553" i="4"/>
  <c r="E552" i="4"/>
  <c r="E555" i="4" s="1"/>
  <c r="D552" i="4"/>
  <c r="D555" i="4" s="1"/>
  <c r="C552" i="4"/>
  <c r="C555" i="4" s="1"/>
  <c r="B552" i="4"/>
  <c r="B555" i="4" s="1"/>
  <c r="F551" i="4"/>
  <c r="F550" i="4"/>
  <c r="F552" i="4" s="1"/>
  <c r="F555" i="4" s="1"/>
  <c r="F545" i="4"/>
  <c r="E543" i="4"/>
  <c r="D543" i="4"/>
  <c r="C543" i="4"/>
  <c r="B543" i="4"/>
  <c r="F542" i="4"/>
  <c r="F541" i="4"/>
  <c r="F543" i="4" s="1"/>
  <c r="D539" i="4"/>
  <c r="F538" i="4"/>
  <c r="F537" i="4"/>
  <c r="E536" i="4"/>
  <c r="E539" i="4" s="1"/>
  <c r="D536" i="4"/>
  <c r="C536" i="4"/>
  <c r="C539" i="4" s="1"/>
  <c r="B536" i="4"/>
  <c r="B539" i="4" s="1"/>
  <c r="F535" i="4"/>
  <c r="F536" i="4" s="1"/>
  <c r="F539" i="4" s="1"/>
  <c r="F534" i="4"/>
  <c r="F529" i="4"/>
  <c r="E527" i="4"/>
  <c r="D527" i="4"/>
  <c r="C527" i="4"/>
  <c r="B527" i="4"/>
  <c r="F526" i="4"/>
  <c r="F527" i="4" s="1"/>
  <c r="F525" i="4"/>
  <c r="B523" i="4"/>
  <c r="F522" i="4"/>
  <c r="F521" i="4"/>
  <c r="E520" i="4"/>
  <c r="E523" i="4" s="1"/>
  <c r="D520" i="4"/>
  <c r="D523" i="4" s="1"/>
  <c r="C520" i="4"/>
  <c r="C523" i="4" s="1"/>
  <c r="B520" i="4"/>
  <c r="F519" i="4"/>
  <c r="F518" i="4"/>
  <c r="F520" i="4" s="1"/>
  <c r="F523" i="4" s="1"/>
  <c r="F510" i="4"/>
  <c r="E508" i="4"/>
  <c r="D508" i="4"/>
  <c r="C508" i="4"/>
  <c r="B508" i="4"/>
  <c r="F507" i="4"/>
  <c r="F506" i="4"/>
  <c r="F508" i="4" s="1"/>
  <c r="D504" i="4"/>
  <c r="F503" i="4"/>
  <c r="F502" i="4"/>
  <c r="E501" i="4"/>
  <c r="E504" i="4" s="1"/>
  <c r="D501" i="4"/>
  <c r="C501" i="4"/>
  <c r="C504" i="4" s="1"/>
  <c r="B501" i="4"/>
  <c r="B504" i="4" s="1"/>
  <c r="F500" i="4"/>
  <c r="F501" i="4" s="1"/>
  <c r="F504" i="4" s="1"/>
  <c r="F499" i="4"/>
  <c r="F494" i="4"/>
  <c r="E492" i="4"/>
  <c r="D492" i="4"/>
  <c r="C492" i="4"/>
  <c r="B492" i="4"/>
  <c r="F491" i="4"/>
  <c r="F492" i="4" s="1"/>
  <c r="F490" i="4"/>
  <c r="B488" i="4"/>
  <c r="F487" i="4"/>
  <c r="F486" i="4"/>
  <c r="E485" i="4"/>
  <c r="E488" i="4" s="1"/>
  <c r="D485" i="4"/>
  <c r="D488" i="4" s="1"/>
  <c r="C485" i="4"/>
  <c r="C488" i="4" s="1"/>
  <c r="B485" i="4"/>
  <c r="F484" i="4"/>
  <c r="F483" i="4"/>
  <c r="F485" i="4" s="1"/>
  <c r="F488" i="4" s="1"/>
  <c r="F478" i="4"/>
  <c r="E476" i="4"/>
  <c r="D476" i="4"/>
  <c r="C476" i="4"/>
  <c r="B476" i="4"/>
  <c r="F475" i="4"/>
  <c r="F474" i="4"/>
  <c r="F476" i="4" s="1"/>
  <c r="D472" i="4"/>
  <c r="F471" i="4"/>
  <c r="F470" i="4"/>
  <c r="E469" i="4"/>
  <c r="E472" i="4" s="1"/>
  <c r="D469" i="4"/>
  <c r="C469" i="4"/>
  <c r="C472" i="4" s="1"/>
  <c r="B469" i="4"/>
  <c r="B472" i="4" s="1"/>
  <c r="F468" i="4"/>
  <c r="F469" i="4" s="1"/>
  <c r="F472" i="4" s="1"/>
  <c r="F467" i="4"/>
  <c r="F459" i="4"/>
  <c r="E457" i="4"/>
  <c r="D457" i="4"/>
  <c r="C457" i="4"/>
  <c r="B457" i="4"/>
  <c r="F456" i="4"/>
  <c r="F457" i="4" s="1"/>
  <c r="F455" i="4"/>
  <c r="B453" i="4"/>
  <c r="F452" i="4"/>
  <c r="F451" i="4"/>
  <c r="E450" i="4"/>
  <c r="E453" i="4" s="1"/>
  <c r="D450" i="4"/>
  <c r="D453" i="4" s="1"/>
  <c r="C450" i="4"/>
  <c r="C453" i="4" s="1"/>
  <c r="B450" i="4"/>
  <c r="F449" i="4"/>
  <c r="F448" i="4"/>
  <c r="F450" i="4" s="1"/>
  <c r="F453" i="4" s="1"/>
  <c r="F443" i="4"/>
  <c r="E441" i="4"/>
  <c r="D441" i="4"/>
  <c r="C441" i="4"/>
  <c r="B441" i="4"/>
  <c r="F440" i="4"/>
  <c r="F439" i="4"/>
  <c r="F441" i="4" s="1"/>
  <c r="D437" i="4"/>
  <c r="F436" i="4"/>
  <c r="F435" i="4"/>
  <c r="E434" i="4"/>
  <c r="E437" i="4" s="1"/>
  <c r="D434" i="4"/>
  <c r="C434" i="4"/>
  <c r="C437" i="4" s="1"/>
  <c r="B434" i="4"/>
  <c r="B437" i="4" s="1"/>
  <c r="F433" i="4"/>
  <c r="F434" i="4" s="1"/>
  <c r="F437" i="4" s="1"/>
  <c r="F432" i="4"/>
  <c r="F427" i="4"/>
  <c r="E425" i="4"/>
  <c r="D425" i="4"/>
  <c r="C425" i="4"/>
  <c r="B425" i="4"/>
  <c r="F424" i="4"/>
  <c r="F425" i="4" s="1"/>
  <c r="F423" i="4"/>
  <c r="B421" i="4"/>
  <c r="F420" i="4"/>
  <c r="F419" i="4"/>
  <c r="E418" i="4"/>
  <c r="E421" i="4" s="1"/>
  <c r="D418" i="4"/>
  <c r="D421" i="4" s="1"/>
  <c r="C418" i="4"/>
  <c r="C421" i="4" s="1"/>
  <c r="B418" i="4"/>
  <c r="F417" i="4"/>
  <c r="F416" i="4"/>
  <c r="F418" i="4" s="1"/>
  <c r="F421" i="4" s="1"/>
  <c r="F408" i="4"/>
  <c r="E406" i="4"/>
  <c r="D406" i="4"/>
  <c r="C406" i="4"/>
  <c r="B406" i="4"/>
  <c r="F405" i="4"/>
  <c r="F404" i="4"/>
  <c r="F406" i="4" s="1"/>
  <c r="D402" i="4"/>
  <c r="F401" i="4"/>
  <c r="F400" i="4"/>
  <c r="E399" i="4"/>
  <c r="E402" i="4" s="1"/>
  <c r="D399" i="4"/>
  <c r="C399" i="4"/>
  <c r="C402" i="4" s="1"/>
  <c r="B399" i="4"/>
  <c r="B402" i="4" s="1"/>
  <c r="F398" i="4"/>
  <c r="F399" i="4" s="1"/>
  <c r="F402" i="4" s="1"/>
  <c r="F397" i="4"/>
  <c r="F392" i="4"/>
  <c r="E390" i="4"/>
  <c r="D390" i="4"/>
  <c r="C390" i="4"/>
  <c r="B390" i="4"/>
  <c r="F389" i="4"/>
  <c r="F390" i="4" s="1"/>
  <c r="F388" i="4"/>
  <c r="B386" i="4"/>
  <c r="F385" i="4"/>
  <c r="F384" i="4"/>
  <c r="E383" i="4"/>
  <c r="E386" i="4" s="1"/>
  <c r="D383" i="4"/>
  <c r="D386" i="4" s="1"/>
  <c r="C383" i="4"/>
  <c r="C386" i="4" s="1"/>
  <c r="B383" i="4"/>
  <c r="F382" i="4"/>
  <c r="F381" i="4"/>
  <c r="F383" i="4" s="1"/>
  <c r="F386" i="4" s="1"/>
  <c r="F376" i="4"/>
  <c r="E374" i="4"/>
  <c r="D374" i="4"/>
  <c r="C374" i="4"/>
  <c r="B374" i="4"/>
  <c r="F373" i="4"/>
  <c r="F372" i="4"/>
  <c r="F374" i="4" s="1"/>
  <c r="D370" i="4"/>
  <c r="F369" i="4"/>
  <c r="F368" i="4"/>
  <c r="E367" i="4"/>
  <c r="E370" i="4" s="1"/>
  <c r="D367" i="4"/>
  <c r="C367" i="4"/>
  <c r="C370" i="4" s="1"/>
  <c r="B367" i="4"/>
  <c r="B370" i="4" s="1"/>
  <c r="F366" i="4"/>
  <c r="F367" i="4" s="1"/>
  <c r="F370" i="4" s="1"/>
  <c r="F365" i="4"/>
  <c r="F357" i="4"/>
  <c r="E355" i="4"/>
  <c r="D355" i="4"/>
  <c r="C355" i="4"/>
  <c r="B355" i="4"/>
  <c r="F354" i="4"/>
  <c r="F355" i="4" s="1"/>
  <c r="F353" i="4"/>
  <c r="B351" i="4"/>
  <c r="F350" i="4"/>
  <c r="F349" i="4"/>
  <c r="E348" i="4"/>
  <c r="E351" i="4" s="1"/>
  <c r="D348" i="4"/>
  <c r="D351" i="4" s="1"/>
  <c r="C348" i="4"/>
  <c r="C351" i="4" s="1"/>
  <c r="B348" i="4"/>
  <c r="F347" i="4"/>
  <c r="F346" i="4"/>
  <c r="F348" i="4" s="1"/>
  <c r="F351" i="4" s="1"/>
  <c r="F341" i="4"/>
  <c r="E339" i="4"/>
  <c r="D339" i="4"/>
  <c r="C339" i="4"/>
  <c r="B339" i="4"/>
  <c r="F338" i="4"/>
  <c r="F337" i="4"/>
  <c r="F339" i="4" s="1"/>
  <c r="D335" i="4"/>
  <c r="B335" i="4"/>
  <c r="F334" i="4"/>
  <c r="F333" i="4"/>
  <c r="E332" i="4"/>
  <c r="E335" i="4" s="1"/>
  <c r="D332" i="4"/>
  <c r="C332" i="4"/>
  <c r="C335" i="4" s="1"/>
  <c r="B332" i="4"/>
  <c r="F331" i="4"/>
  <c r="F332" i="4" s="1"/>
  <c r="F335" i="4" s="1"/>
  <c r="F330" i="4"/>
  <c r="F325" i="4"/>
  <c r="E323" i="4"/>
  <c r="D323" i="4"/>
  <c r="C323" i="4"/>
  <c r="B323" i="4"/>
  <c r="F322" i="4"/>
  <c r="F323" i="4" s="1"/>
  <c r="F321" i="4"/>
  <c r="D319" i="4"/>
  <c r="B319" i="4"/>
  <c r="F318" i="4"/>
  <c r="F317" i="4"/>
  <c r="E316" i="4"/>
  <c r="E319" i="4" s="1"/>
  <c r="D316" i="4"/>
  <c r="C316" i="4"/>
  <c r="C319" i="4" s="1"/>
  <c r="B316" i="4"/>
  <c r="F315" i="4"/>
  <c r="F314" i="4"/>
  <c r="F316" i="4" s="1"/>
  <c r="F319" i="4" s="1"/>
  <c r="F306" i="4"/>
  <c r="E304" i="4"/>
  <c r="D304" i="4"/>
  <c r="C304" i="4"/>
  <c r="B304" i="4"/>
  <c r="F303" i="4"/>
  <c r="F302" i="4"/>
  <c r="F304" i="4" s="1"/>
  <c r="D300" i="4"/>
  <c r="B300" i="4"/>
  <c r="F299" i="4"/>
  <c r="F298" i="4"/>
  <c r="E297" i="4"/>
  <c r="E300" i="4" s="1"/>
  <c r="D297" i="4"/>
  <c r="C297" i="4"/>
  <c r="C300" i="4" s="1"/>
  <c r="B297" i="4"/>
  <c r="F296" i="4"/>
  <c r="F297" i="4" s="1"/>
  <c r="F300" i="4" s="1"/>
  <c r="F295" i="4"/>
  <c r="F290" i="4"/>
  <c r="E288" i="4"/>
  <c r="D288" i="4"/>
  <c r="C288" i="4"/>
  <c r="B288" i="4"/>
  <c r="F287" i="4"/>
  <c r="F288" i="4" s="1"/>
  <c r="F286" i="4"/>
  <c r="D284" i="4"/>
  <c r="B284" i="4"/>
  <c r="F283" i="4"/>
  <c r="F282" i="4"/>
  <c r="E281" i="4"/>
  <c r="E284" i="4" s="1"/>
  <c r="D281" i="4"/>
  <c r="C281" i="4"/>
  <c r="C284" i="4" s="1"/>
  <c r="B281" i="4"/>
  <c r="F280" i="4"/>
  <c r="F279" i="4"/>
  <c r="F281" i="4" s="1"/>
  <c r="F284" i="4" s="1"/>
  <c r="F274" i="4"/>
  <c r="E272" i="4"/>
  <c r="D272" i="4"/>
  <c r="C272" i="4"/>
  <c r="B272" i="4"/>
  <c r="F271" i="4"/>
  <c r="F270" i="4"/>
  <c r="F272" i="4" s="1"/>
  <c r="D268" i="4"/>
  <c r="B268" i="4"/>
  <c r="F267" i="4"/>
  <c r="F266" i="4"/>
  <c r="E265" i="4"/>
  <c r="E268" i="4" s="1"/>
  <c r="D265" i="4"/>
  <c r="C265" i="4"/>
  <c r="C268" i="4" s="1"/>
  <c r="B265" i="4"/>
  <c r="F264" i="4"/>
  <c r="F265" i="4" s="1"/>
  <c r="F268" i="4" s="1"/>
  <c r="F263" i="4"/>
  <c r="F255" i="4"/>
  <c r="E253" i="4"/>
  <c r="D253" i="4"/>
  <c r="C253" i="4"/>
  <c r="B253" i="4"/>
  <c r="F252" i="4"/>
  <c r="F253" i="4" s="1"/>
  <c r="F251" i="4"/>
  <c r="D249" i="4"/>
  <c r="B249" i="4"/>
  <c r="F248" i="4"/>
  <c r="F247" i="4"/>
  <c r="E246" i="4"/>
  <c r="E249" i="4" s="1"/>
  <c r="D246" i="4"/>
  <c r="C246" i="4"/>
  <c r="C249" i="4" s="1"/>
  <c r="B246" i="4"/>
  <c r="F245" i="4"/>
  <c r="F244" i="4"/>
  <c r="F246" i="4" s="1"/>
  <c r="F249" i="4" s="1"/>
  <c r="F239" i="4"/>
  <c r="E237" i="4"/>
  <c r="D237" i="4"/>
  <c r="C237" i="4"/>
  <c r="B237" i="4"/>
  <c r="F236" i="4"/>
  <c r="F235" i="4"/>
  <c r="F237" i="4" s="1"/>
  <c r="D233" i="4"/>
  <c r="B233" i="4"/>
  <c r="F232" i="4"/>
  <c r="F231" i="4"/>
  <c r="E230" i="4"/>
  <c r="E233" i="4" s="1"/>
  <c r="D230" i="4"/>
  <c r="C230" i="4"/>
  <c r="C233" i="4" s="1"/>
  <c r="B230" i="4"/>
  <c r="F229" i="4"/>
  <c r="F230" i="4" s="1"/>
  <c r="F233" i="4" s="1"/>
  <c r="F228" i="4"/>
  <c r="F223" i="4"/>
  <c r="E221" i="4"/>
  <c r="D221" i="4"/>
  <c r="C221" i="4"/>
  <c r="B221" i="4"/>
  <c r="F220" i="4"/>
  <c r="F221" i="4" s="1"/>
  <c r="F219" i="4"/>
  <c r="D217" i="4"/>
  <c r="B217" i="4"/>
  <c r="F216" i="4"/>
  <c r="F215" i="4"/>
  <c r="E214" i="4"/>
  <c r="E217" i="4" s="1"/>
  <c r="D214" i="4"/>
  <c r="C214" i="4"/>
  <c r="C217" i="4" s="1"/>
  <c r="B214" i="4"/>
  <c r="F213" i="4"/>
  <c r="F212" i="4"/>
  <c r="F214" i="4" s="1"/>
  <c r="F217" i="4" s="1"/>
  <c r="F204" i="4"/>
  <c r="E202" i="4"/>
  <c r="D202" i="4"/>
  <c r="C202" i="4"/>
  <c r="B202" i="4"/>
  <c r="F201" i="4"/>
  <c r="F200" i="4"/>
  <c r="F202" i="4" s="1"/>
  <c r="D198" i="4"/>
  <c r="B198" i="4"/>
  <c r="F197" i="4"/>
  <c r="F196" i="4"/>
  <c r="E195" i="4"/>
  <c r="E198" i="4" s="1"/>
  <c r="D195" i="4"/>
  <c r="C195" i="4"/>
  <c r="C198" i="4" s="1"/>
  <c r="B195" i="4"/>
  <c r="F194" i="4"/>
  <c r="F195" i="4" s="1"/>
  <c r="F198" i="4" s="1"/>
  <c r="F193" i="4"/>
  <c r="F188" i="4"/>
  <c r="E186" i="4"/>
  <c r="D186" i="4"/>
  <c r="C186" i="4"/>
  <c r="B186" i="4"/>
  <c r="F185" i="4"/>
  <c r="F186" i="4" s="1"/>
  <c r="F184" i="4"/>
  <c r="D182" i="4"/>
  <c r="B182" i="4"/>
  <c r="F181" i="4"/>
  <c r="F180" i="4"/>
  <c r="E179" i="4"/>
  <c r="E182" i="4" s="1"/>
  <c r="D179" i="4"/>
  <c r="C179" i="4"/>
  <c r="C182" i="4" s="1"/>
  <c r="B179" i="4"/>
  <c r="F178" i="4"/>
  <c r="F177" i="4"/>
  <c r="F179" i="4" s="1"/>
  <c r="F182" i="4" s="1"/>
  <c r="F172" i="4"/>
  <c r="E170" i="4"/>
  <c r="D170" i="4"/>
  <c r="C170" i="4"/>
  <c r="B170" i="4"/>
  <c r="F169" i="4"/>
  <c r="F168" i="4"/>
  <c r="F170" i="4" s="1"/>
  <c r="D166" i="4"/>
  <c r="B166" i="4"/>
  <c r="F165" i="4"/>
  <c r="F164" i="4"/>
  <c r="E163" i="4"/>
  <c r="E166" i="4" s="1"/>
  <c r="D163" i="4"/>
  <c r="C163" i="4"/>
  <c r="C166" i="4" s="1"/>
  <c r="B163" i="4"/>
  <c r="F162" i="4"/>
  <c r="F163" i="4" s="1"/>
  <c r="F166" i="4" s="1"/>
  <c r="F161" i="4"/>
  <c r="F153" i="4"/>
  <c r="E151" i="4"/>
  <c r="D151" i="4"/>
  <c r="C151" i="4"/>
  <c r="B151" i="4"/>
  <c r="F150" i="4"/>
  <c r="F151" i="4" s="1"/>
  <c r="F149" i="4"/>
  <c r="D147" i="4"/>
  <c r="B147" i="4"/>
  <c r="F146" i="4"/>
  <c r="F145" i="4"/>
  <c r="E144" i="4"/>
  <c r="E147" i="4" s="1"/>
  <c r="D144" i="4"/>
  <c r="C144" i="4"/>
  <c r="C147" i="4" s="1"/>
  <c r="B144" i="4"/>
  <c r="F143" i="4"/>
  <c r="F142" i="4"/>
  <c r="F144" i="4" s="1"/>
  <c r="F147" i="4" s="1"/>
  <c r="F137" i="4"/>
  <c r="E135" i="4"/>
  <c r="D135" i="4"/>
  <c r="C135" i="4"/>
  <c r="B135" i="4"/>
  <c r="F134" i="4"/>
  <c r="F133" i="4"/>
  <c r="F135" i="4" s="1"/>
  <c r="D131" i="4"/>
  <c r="B131" i="4"/>
  <c r="F130" i="4"/>
  <c r="F129" i="4"/>
  <c r="E128" i="4"/>
  <c r="E131" i="4" s="1"/>
  <c r="D128" i="4"/>
  <c r="C128" i="4"/>
  <c r="C131" i="4" s="1"/>
  <c r="B128" i="4"/>
  <c r="F127" i="4"/>
  <c r="F128" i="4" s="1"/>
  <c r="F131" i="4" s="1"/>
  <c r="F126" i="4"/>
  <c r="F121" i="4"/>
  <c r="E119" i="4"/>
  <c r="D119" i="4"/>
  <c r="C119" i="4"/>
  <c r="B119" i="4"/>
  <c r="F118" i="4"/>
  <c r="F119" i="4" s="1"/>
  <c r="F117" i="4"/>
  <c r="D115" i="4"/>
  <c r="B115" i="4"/>
  <c r="F114" i="4"/>
  <c r="F113" i="4"/>
  <c r="E112" i="4"/>
  <c r="E115" i="4" s="1"/>
  <c r="D112" i="4"/>
  <c r="C112" i="4"/>
  <c r="C115" i="4" s="1"/>
  <c r="B112" i="4"/>
  <c r="F111" i="4"/>
  <c r="F110" i="4"/>
  <c r="F112" i="4" s="1"/>
  <c r="F115" i="4" s="1"/>
  <c r="F102" i="4"/>
  <c r="E100" i="4"/>
  <c r="D100" i="4"/>
  <c r="C100" i="4"/>
  <c r="B100" i="4"/>
  <c r="F99" i="4"/>
  <c r="F98" i="4"/>
  <c r="F100" i="4" s="1"/>
  <c r="D96" i="4"/>
  <c r="B96" i="4"/>
  <c r="F95" i="4"/>
  <c r="F94" i="4"/>
  <c r="E93" i="4"/>
  <c r="E96" i="4" s="1"/>
  <c r="D93" i="4"/>
  <c r="C93" i="4"/>
  <c r="C96" i="4" s="1"/>
  <c r="B93" i="4"/>
  <c r="F92" i="4"/>
  <c r="F93" i="4" s="1"/>
  <c r="F96" i="4" s="1"/>
  <c r="F91" i="4"/>
  <c r="F86" i="4"/>
  <c r="E84" i="4"/>
  <c r="D84" i="4"/>
  <c r="C84" i="4"/>
  <c r="B84" i="4"/>
  <c r="F83" i="4"/>
  <c r="F84" i="4" s="1"/>
  <c r="F82" i="4"/>
  <c r="D80" i="4"/>
  <c r="B80" i="4"/>
  <c r="F79" i="4"/>
  <c r="F78" i="4"/>
  <c r="E77" i="4"/>
  <c r="E80" i="4" s="1"/>
  <c r="D77" i="4"/>
  <c r="C77" i="4"/>
  <c r="C80" i="4" s="1"/>
  <c r="B77" i="4"/>
  <c r="F76" i="4"/>
  <c r="F75" i="4"/>
  <c r="F70" i="4"/>
  <c r="F69" i="4"/>
  <c r="F68" i="4"/>
  <c r="F67" i="4"/>
  <c r="F66" i="4"/>
  <c r="F65" i="4"/>
  <c r="B64" i="4"/>
  <c r="F63" i="4"/>
  <c r="F62" i="4"/>
  <c r="E61" i="4"/>
  <c r="E64" i="4" s="1"/>
  <c r="D61" i="4"/>
  <c r="D64" i="4" s="1"/>
  <c r="C61" i="4"/>
  <c r="C64" i="4" s="1"/>
  <c r="B61" i="4"/>
  <c r="F60" i="4"/>
  <c r="F59" i="4"/>
  <c r="F51" i="4"/>
  <c r="E49" i="4"/>
  <c r="D49" i="4"/>
  <c r="C49" i="4"/>
  <c r="B49" i="4"/>
  <c r="F48" i="4"/>
  <c r="F47" i="4"/>
  <c r="F49" i="4" s="1"/>
  <c r="D45" i="4"/>
  <c r="B45" i="4"/>
  <c r="F44" i="4"/>
  <c r="F43" i="4"/>
  <c r="E42" i="4"/>
  <c r="E45" i="4" s="1"/>
  <c r="D42" i="4"/>
  <c r="C42" i="4"/>
  <c r="C45" i="4" s="1"/>
  <c r="B42" i="4"/>
  <c r="F41" i="4"/>
  <c r="F42" i="4" s="1"/>
  <c r="F45" i="4" s="1"/>
  <c r="F40" i="4"/>
  <c r="F35" i="4"/>
  <c r="E33" i="4"/>
  <c r="D33" i="4"/>
  <c r="C33" i="4"/>
  <c r="B33" i="4"/>
  <c r="F32" i="4"/>
  <c r="F33" i="4" s="1"/>
  <c r="F31" i="4"/>
  <c r="F28" i="4"/>
  <c r="F27" i="4"/>
  <c r="E26" i="4"/>
  <c r="E29" i="4" s="1"/>
  <c r="D26" i="4"/>
  <c r="D29" i="4" s="1"/>
  <c r="C26" i="4"/>
  <c r="C29" i="4" s="1"/>
  <c r="B26" i="4"/>
  <c r="B29" i="4" s="1"/>
  <c r="F25" i="4"/>
  <c r="F24" i="4"/>
  <c r="F26" i="4" s="1"/>
  <c r="F29" i="4" s="1"/>
  <c r="F19" i="4"/>
  <c r="E17" i="4"/>
  <c r="D17" i="4"/>
  <c r="C17" i="4"/>
  <c r="B17" i="4"/>
  <c r="F16" i="4"/>
  <c r="F15" i="4"/>
  <c r="F17" i="4" s="1"/>
  <c r="E13" i="4"/>
  <c r="C13" i="4"/>
  <c r="F12" i="4"/>
  <c r="F11" i="4"/>
  <c r="F10" i="4"/>
  <c r="F13" i="4" s="1"/>
  <c r="E10" i="4"/>
  <c r="D10" i="4"/>
  <c r="D13" i="4" s="1"/>
  <c r="C10" i="4"/>
  <c r="B10" i="4"/>
  <c r="B13" i="4" s="1"/>
  <c r="F9" i="4"/>
  <c r="F8" i="4"/>
  <c r="AA52" i="3"/>
  <c r="Q52" i="3"/>
  <c r="L52" i="3"/>
  <c r="G52" i="3"/>
  <c r="AJ51" i="3"/>
  <c r="AJ53" i="3" s="1"/>
  <c r="AI51" i="3"/>
  <c r="AI53" i="3" s="1"/>
  <c r="AH51" i="3"/>
  <c r="AH53" i="3" s="1"/>
  <c r="AG51" i="3"/>
  <c r="AG53" i="3" s="1"/>
  <c r="AF51" i="3"/>
  <c r="AF53" i="3" s="1"/>
  <c r="AE51" i="3"/>
  <c r="AE53" i="3" s="1"/>
  <c r="AD51" i="3"/>
  <c r="AD53" i="3" s="1"/>
  <c r="AC51" i="3"/>
  <c r="AC53" i="3" s="1"/>
  <c r="AB51" i="3"/>
  <c r="AB53" i="3" s="1"/>
  <c r="Z51" i="3"/>
  <c r="Z53" i="3" s="1"/>
  <c r="Y51" i="3"/>
  <c r="Y53" i="3" s="1"/>
  <c r="X51" i="3"/>
  <c r="X53" i="3" s="1"/>
  <c r="W51" i="3"/>
  <c r="W53" i="3" s="1"/>
  <c r="U51" i="3"/>
  <c r="U53" i="3" s="1"/>
  <c r="T51" i="3"/>
  <c r="T53" i="3" s="1"/>
  <c r="S51" i="3"/>
  <c r="S53" i="3" s="1"/>
  <c r="R51" i="3"/>
  <c r="R53" i="3" s="1"/>
  <c r="P51" i="3"/>
  <c r="P53" i="3" s="1"/>
  <c r="O51" i="3"/>
  <c r="O53" i="3" s="1"/>
  <c r="N51" i="3"/>
  <c r="N53" i="3" s="1"/>
  <c r="M51" i="3"/>
  <c r="M53" i="3" s="1"/>
  <c r="K51" i="3"/>
  <c r="K53" i="3" s="1"/>
  <c r="J51" i="3"/>
  <c r="J53" i="3" s="1"/>
  <c r="I51" i="3"/>
  <c r="I53" i="3" s="1"/>
  <c r="H51" i="3"/>
  <c r="H53" i="3" s="1"/>
  <c r="L53" i="3" s="1"/>
  <c r="F51" i="3"/>
  <c r="F53" i="3" s="1"/>
  <c r="E51" i="3"/>
  <c r="E53" i="3" s="1"/>
  <c r="D51" i="3"/>
  <c r="D53" i="3" s="1"/>
  <c r="C51" i="3"/>
  <c r="C53" i="3" s="1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AA47" i="3"/>
  <c r="V47" i="3"/>
  <c r="Q47" i="3"/>
  <c r="L47" i="3"/>
  <c r="G47" i="3"/>
  <c r="AA46" i="3"/>
  <c r="V46" i="3"/>
  <c r="Q46" i="3"/>
  <c r="L46" i="3"/>
  <c r="G46" i="3"/>
  <c r="AA45" i="3"/>
  <c r="V45" i="3"/>
  <c r="Q45" i="3"/>
  <c r="L45" i="3"/>
  <c r="G45" i="3"/>
  <c r="AA44" i="3"/>
  <c r="V44" i="3"/>
  <c r="Q44" i="3"/>
  <c r="L44" i="3"/>
  <c r="G44" i="3"/>
  <c r="AA43" i="3"/>
  <c r="V43" i="3"/>
  <c r="Q43" i="3"/>
  <c r="L43" i="3"/>
  <c r="G43" i="3"/>
  <c r="AA42" i="3"/>
  <c r="V42" i="3"/>
  <c r="Q42" i="3"/>
  <c r="L42" i="3"/>
  <c r="G42" i="3"/>
  <c r="AA41" i="3"/>
  <c r="V41" i="3"/>
  <c r="Q41" i="3"/>
  <c r="L41" i="3"/>
  <c r="G41" i="3"/>
  <c r="AA40" i="3"/>
  <c r="V40" i="3"/>
  <c r="Q40" i="3"/>
  <c r="L40" i="3"/>
  <c r="G40" i="3"/>
  <c r="AA39" i="3"/>
  <c r="V39" i="3"/>
  <c r="Q39" i="3"/>
  <c r="L39" i="3"/>
  <c r="G39" i="3"/>
  <c r="AA38" i="3"/>
  <c r="V38" i="3"/>
  <c r="Q38" i="3"/>
  <c r="L38" i="3"/>
  <c r="G38" i="3"/>
  <c r="AA37" i="3"/>
  <c r="V37" i="3"/>
  <c r="Q37" i="3"/>
  <c r="L37" i="3"/>
  <c r="G37" i="3"/>
  <c r="AA36" i="3"/>
  <c r="V36" i="3"/>
  <c r="Q36" i="3"/>
  <c r="L36" i="3"/>
  <c r="G36" i="3"/>
  <c r="AA35" i="3"/>
  <c r="V35" i="3"/>
  <c r="Q35" i="3"/>
  <c r="L35" i="3"/>
  <c r="G35" i="3"/>
  <c r="AA34" i="3"/>
  <c r="V34" i="3"/>
  <c r="Q34" i="3"/>
  <c r="L34" i="3"/>
  <c r="G34" i="3"/>
  <c r="AA33" i="3"/>
  <c r="V33" i="3"/>
  <c r="Q33" i="3"/>
  <c r="L33" i="3"/>
  <c r="G33" i="3"/>
  <c r="AA32" i="3"/>
  <c r="V32" i="3"/>
  <c r="Q32" i="3"/>
  <c r="L32" i="3"/>
  <c r="G32" i="3"/>
  <c r="AA31" i="3"/>
  <c r="V31" i="3"/>
  <c r="Q31" i="3"/>
  <c r="L31" i="3"/>
  <c r="G31" i="3"/>
  <c r="AA30" i="3"/>
  <c r="V30" i="3"/>
  <c r="Q30" i="3"/>
  <c r="L30" i="3"/>
  <c r="G30" i="3"/>
  <c r="AA29" i="3"/>
  <c r="V29" i="3"/>
  <c r="Q29" i="3"/>
  <c r="L29" i="3"/>
  <c r="G29" i="3"/>
  <c r="AA28" i="3"/>
  <c r="V28" i="3"/>
  <c r="Q28" i="3"/>
  <c r="L28" i="3"/>
  <c r="G28" i="3"/>
  <c r="AA27" i="3"/>
  <c r="V27" i="3"/>
  <c r="Q27" i="3"/>
  <c r="L27" i="3"/>
  <c r="G27" i="3"/>
  <c r="AA26" i="3"/>
  <c r="V26" i="3"/>
  <c r="Q26" i="3"/>
  <c r="L26" i="3"/>
  <c r="G26" i="3"/>
  <c r="AA25" i="3"/>
  <c r="V25" i="3"/>
  <c r="Q25" i="3"/>
  <c r="L25" i="3"/>
  <c r="G25" i="3"/>
  <c r="AA24" i="3"/>
  <c r="V24" i="3"/>
  <c r="Q24" i="3"/>
  <c r="L24" i="3"/>
  <c r="G24" i="3"/>
  <c r="AA23" i="3"/>
  <c r="V23" i="3"/>
  <c r="Q23" i="3"/>
  <c r="L23" i="3"/>
  <c r="G23" i="3"/>
  <c r="AA22" i="3"/>
  <c r="V22" i="3"/>
  <c r="Q22" i="3"/>
  <c r="L22" i="3"/>
  <c r="G22" i="3"/>
  <c r="AA21" i="3"/>
  <c r="V21" i="3"/>
  <c r="Q21" i="3"/>
  <c r="L21" i="3"/>
  <c r="G21" i="3"/>
  <c r="AA20" i="3"/>
  <c r="V20" i="3"/>
  <c r="Q20" i="3"/>
  <c r="L20" i="3"/>
  <c r="G20" i="3"/>
  <c r="AA19" i="3"/>
  <c r="V19" i="3"/>
  <c r="Q19" i="3"/>
  <c r="L19" i="3"/>
  <c r="G19" i="3"/>
  <c r="AA18" i="3"/>
  <c r="V18" i="3"/>
  <c r="Q18" i="3"/>
  <c r="L18" i="3"/>
  <c r="G18" i="3"/>
  <c r="AA17" i="3"/>
  <c r="V17" i="3"/>
  <c r="Q17" i="3"/>
  <c r="L17" i="3"/>
  <c r="G17" i="3"/>
  <c r="AA16" i="3"/>
  <c r="V16" i="3"/>
  <c r="Q16" i="3"/>
  <c r="L16" i="3"/>
  <c r="G16" i="3"/>
  <c r="AA15" i="3"/>
  <c r="V15" i="3"/>
  <c r="Q15" i="3"/>
  <c r="L15" i="3"/>
  <c r="G15" i="3"/>
  <c r="AA14" i="3"/>
  <c r="V14" i="3"/>
  <c r="Q14" i="3"/>
  <c r="L14" i="3"/>
  <c r="G14" i="3"/>
  <c r="AA13" i="3"/>
  <c r="V13" i="3"/>
  <c r="Q13" i="3"/>
  <c r="L13" i="3"/>
  <c r="G13" i="3"/>
  <c r="AA12" i="3"/>
  <c r="V12" i="3"/>
  <c r="Q12" i="3"/>
  <c r="L12" i="3"/>
  <c r="G12" i="3"/>
  <c r="AA11" i="3"/>
  <c r="V11" i="3"/>
  <c r="Q11" i="3"/>
  <c r="L11" i="3"/>
  <c r="G11" i="3"/>
  <c r="AA10" i="3"/>
  <c r="V10" i="3"/>
  <c r="Q10" i="3"/>
  <c r="L10" i="3"/>
  <c r="G10" i="3"/>
  <c r="AA9" i="3"/>
  <c r="V9" i="3"/>
  <c r="Q9" i="3"/>
  <c r="L9" i="3"/>
  <c r="G9" i="3"/>
  <c r="AA8" i="3"/>
  <c r="AA51" i="3" s="1"/>
  <c r="AA53" i="3" s="1"/>
  <c r="V8" i="3"/>
  <c r="V51" i="3" s="1"/>
  <c r="V53" i="3" s="1"/>
  <c r="Q8" i="3"/>
  <c r="Q51" i="3" s="1"/>
  <c r="Q53" i="3" s="1"/>
  <c r="L8" i="3"/>
  <c r="G8" i="3"/>
  <c r="G51" i="3" s="1"/>
  <c r="G53" i="3" s="1"/>
  <c r="F64" i="4" l="1"/>
  <c r="F61" i="4"/>
  <c r="F77" i="4"/>
  <c r="F80" i="4" s="1"/>
  <c r="L51" i="3"/>
</calcChain>
</file>

<file path=xl/sharedStrings.xml><?xml version="1.0" encoding="utf-8"?>
<sst xmlns="http://schemas.openxmlformats.org/spreadsheetml/2006/main" count="1046" uniqueCount="194">
  <si>
    <t>Bangladesh Insurance Association</t>
  </si>
  <si>
    <t>Balance Sheets of Non-Life Insurance Companies (including SBC) as at 31st December, 2011</t>
  </si>
  <si>
    <t>Assets :</t>
  </si>
  <si>
    <t>Liabilities :</t>
  </si>
  <si>
    <t>Figures in Million of Taka</t>
  </si>
  <si>
    <t>SL#</t>
  </si>
  <si>
    <t>Name of Company</t>
  </si>
  <si>
    <t>Investment</t>
  </si>
  <si>
    <t>Fixed Deposits</t>
  </si>
  <si>
    <t>Cash &amp; Bank Balances</t>
  </si>
  <si>
    <t>Debtors</t>
  </si>
  <si>
    <t>Other Assets</t>
  </si>
  <si>
    <t>Total Assets</t>
  </si>
  <si>
    <t>Share Capital</t>
  </si>
  <si>
    <t>Reserves</t>
  </si>
  <si>
    <t>Creditors</t>
  </si>
  <si>
    <t>Total Liabilities</t>
  </si>
  <si>
    <t>Bangladesh Gen. Ins. Co. Ltd.</t>
  </si>
  <si>
    <t>Peoples Insurance Co.Ltd.</t>
  </si>
  <si>
    <t>United Insurance Co. Ltd.</t>
  </si>
  <si>
    <t>Bangladesh Co-operative Ins. Ltd.</t>
  </si>
  <si>
    <t xml:space="preserve">Green Delta Insurance Co.Ltd. </t>
  </si>
  <si>
    <t>Pragati Insurance Co. ltd.</t>
  </si>
  <si>
    <t>Eastern Insurance Co. Ltd.</t>
  </si>
  <si>
    <t>Eastland Insurance Co. Ltd.</t>
  </si>
  <si>
    <t>Karnaphuli Insurance Co. Ltd.</t>
  </si>
  <si>
    <t>Janata Insurance Co. Ltd.</t>
  </si>
  <si>
    <t>Phoenix Insurance Co. Ltd.</t>
  </si>
  <si>
    <t>Federal Insurance Co. Ltd.</t>
  </si>
  <si>
    <t>Central Insurance Co. Ltd</t>
  </si>
  <si>
    <t>Reliance Insurance Co. Ltd</t>
  </si>
  <si>
    <t>Rupali Insurance Co. Ltd</t>
  </si>
  <si>
    <t>Purabi Gen. Insurance Co. Ltd</t>
  </si>
  <si>
    <t>City Gen. Insurance Co. Ltd</t>
  </si>
  <si>
    <t>Provati Insurance Co. Ltd</t>
  </si>
  <si>
    <t>Prime Insurance Co. Ltd</t>
  </si>
  <si>
    <t>Meghna Insurance Co. Ltd</t>
  </si>
  <si>
    <t>Pioneer Insurance Co. Ltd</t>
  </si>
  <si>
    <t>Mercantile Insurance Co. Ltd</t>
  </si>
  <si>
    <t>Bangladesh National Ins. Co. Ltd.</t>
  </si>
  <si>
    <t>Northern Gen. Ins. Co. Ltd.</t>
  </si>
  <si>
    <t>Nitol Insurance Co. Ltd</t>
  </si>
  <si>
    <t>Standard Insurance Co. Ltd</t>
  </si>
  <si>
    <t>South Asia Insurance Co. Ltd</t>
  </si>
  <si>
    <t>Paramount Insurance Co. Ltd</t>
  </si>
  <si>
    <t>Continantal Insurance Co. Ltd</t>
  </si>
  <si>
    <t>Agrani Insurance Co. Ltd</t>
  </si>
  <si>
    <t>Islami Insurance Bangladesh Ltd.</t>
  </si>
  <si>
    <t>Islami Com. Insurance Co. Ltd</t>
  </si>
  <si>
    <t>Global Insurance Co. Ltd</t>
  </si>
  <si>
    <t>SonarBangla Insurance Co. Ltd</t>
  </si>
  <si>
    <t>Express Insurance Co. Ltd</t>
  </si>
  <si>
    <t>Asia Insurance Ltd</t>
  </si>
  <si>
    <t>Republic Insurance Co. Ltd</t>
  </si>
  <si>
    <t>Crystal Insurance Co. Ltd</t>
  </si>
  <si>
    <t>Dhaka Insurance Co. Ltd</t>
  </si>
  <si>
    <t>Union Insurance Co. Ltd</t>
  </si>
  <si>
    <t>Asia Pacific  Gen. Ins. Co. Ltd.</t>
  </si>
  <si>
    <t>Desh Gen.Insurance Co. Ltd</t>
  </si>
  <si>
    <t>Takaful Islami Insurance ltd.</t>
  </si>
  <si>
    <t xml:space="preserve">Total - </t>
  </si>
  <si>
    <t>Sadharan Bima Corporation</t>
  </si>
  <si>
    <t xml:space="preserve">Grand Total - </t>
  </si>
  <si>
    <t>Revenue Accounts of Non-Life Insurance Companies (including SBC) for the year ended 31st december, 2011</t>
  </si>
  <si>
    <t>Net Claims</t>
  </si>
  <si>
    <t>Management Expenses       (excluding agency commission)</t>
  </si>
  <si>
    <t>Agency Commission</t>
  </si>
  <si>
    <t>Unexpired Risk Reserves</t>
  </si>
  <si>
    <t>Profit / Loss</t>
  </si>
  <si>
    <t>Total</t>
  </si>
  <si>
    <t>Last years balance</t>
  </si>
  <si>
    <t>Net Premium</t>
  </si>
  <si>
    <t>Other Income</t>
  </si>
  <si>
    <t>Bangaldesh Insurance Association</t>
  </si>
  <si>
    <t>Non-Life Insurance Companies Achievement - 2011</t>
  </si>
  <si>
    <t>Sl#</t>
  </si>
  <si>
    <t>Name of the Company</t>
  </si>
  <si>
    <t>Gross Premium</t>
  </si>
  <si>
    <t>Gross Claims</t>
  </si>
  <si>
    <t xml:space="preserve">                                                   Underwriting Profit /(loss) </t>
  </si>
  <si>
    <t xml:space="preserve">Net profit </t>
  </si>
  <si>
    <t>Income Tax</t>
  </si>
  <si>
    <t>Dividend</t>
  </si>
  <si>
    <t>Reserve</t>
  </si>
  <si>
    <t>Balance of P&amp;L Appropriation</t>
  </si>
  <si>
    <t>Fixed deposit with Banks</t>
  </si>
  <si>
    <t>Investment/ Other Income</t>
  </si>
  <si>
    <t>Fire</t>
  </si>
  <si>
    <t xml:space="preserve">Marine </t>
  </si>
  <si>
    <t xml:space="preserve">Motor </t>
  </si>
  <si>
    <t>Misc./Acct.</t>
  </si>
  <si>
    <t>Misc./ Acct.</t>
  </si>
  <si>
    <t>Peoples Insurance  Co. Ltd.</t>
  </si>
  <si>
    <t>Bangladesh Co-Operative Ins. Ltd.</t>
  </si>
  <si>
    <t>Green Delta Insurance Co. Ltd.</t>
  </si>
  <si>
    <t>Pragati Insurance Ltd.</t>
  </si>
  <si>
    <t>Central Insurance Co. Ltd.</t>
  </si>
  <si>
    <t>Reliance Insurance Limited</t>
  </si>
  <si>
    <t>Rupali Insurance Co. Ltd.</t>
  </si>
  <si>
    <t>Purabi Gen. Insurance Co. Ltd.</t>
  </si>
  <si>
    <t>City Gen. Insurance Co. Ltd.</t>
  </si>
  <si>
    <t>Provati Insurance Co. Ltd.</t>
  </si>
  <si>
    <t>Prime Insurance Co. Ltd.</t>
  </si>
  <si>
    <t>Meghna Insurance Co. Ltd.</t>
  </si>
  <si>
    <t>Pioneer Insurance Co. Ltd.</t>
  </si>
  <si>
    <t>Mercantile Insurance Co. Ltd.</t>
  </si>
  <si>
    <t>Nitol Insurance Co. Ltd.</t>
  </si>
  <si>
    <t>Standard Insurance Ltd.</t>
  </si>
  <si>
    <t>South Asia Insurance Co. Ltd.</t>
  </si>
  <si>
    <t>Paramount Insurance Co. Ltd.</t>
  </si>
  <si>
    <t>Continental Insurance Ltd.</t>
  </si>
  <si>
    <t>Agrani Insurance Co. Ltd.</t>
  </si>
  <si>
    <t>Islami Commercial Ins. Co. Ltd.</t>
  </si>
  <si>
    <t>Global Insurance Ltd.</t>
  </si>
  <si>
    <t>Sonar Bangla Insurance Ltd.</t>
  </si>
  <si>
    <t>Express Insurance Limited</t>
  </si>
  <si>
    <t>Asia Insurance Limited</t>
  </si>
  <si>
    <t>Republic Insurance Co. Ltd.</t>
  </si>
  <si>
    <t>Crystal Insurance Co. Ltd.</t>
  </si>
  <si>
    <t>Dhaka Insurance Ltd.</t>
  </si>
  <si>
    <t>Union Insurance Co. Ltd.</t>
  </si>
  <si>
    <t>Asia Pacific Gen. In. Co. Ltd.</t>
  </si>
  <si>
    <t>Desh Gen. Insurance Co. Ltd.</t>
  </si>
  <si>
    <t>Takaful Islami Insurance Ltd.</t>
  </si>
  <si>
    <t>Grand Total</t>
  </si>
  <si>
    <t>Premium, Re-Insurance, Claims and R/I Commission Statement of Non-Life</t>
  </si>
  <si>
    <t>Insurance Companies for the year ended 31st December, 2011.</t>
  </si>
  <si>
    <r>
      <t xml:space="preserve">1. </t>
    </r>
    <r>
      <rPr>
        <b/>
        <sz val="11"/>
        <rFont val="Tahoma"/>
        <family val="2"/>
      </rPr>
      <t xml:space="preserve">  Bangladesh General Insurance Co. Ltd.</t>
    </r>
  </si>
  <si>
    <t>Figures in Taka</t>
  </si>
  <si>
    <t>Particulars</t>
  </si>
  <si>
    <t>Marine</t>
  </si>
  <si>
    <t>Motor</t>
  </si>
  <si>
    <t>Misc.</t>
  </si>
  <si>
    <t>Premium Income-OWN</t>
  </si>
  <si>
    <t>Premium Income-PSB</t>
  </si>
  <si>
    <t>Gross premium</t>
  </si>
  <si>
    <t>Less : Reinsurance ceded</t>
  </si>
  <si>
    <t>Add : Re-insurance accepted</t>
  </si>
  <si>
    <t>NET PREMIUM</t>
  </si>
  <si>
    <t>Gross claim</t>
  </si>
  <si>
    <t>Less : Re-insurance adjustment</t>
  </si>
  <si>
    <t>NET CLAIM</t>
  </si>
  <si>
    <t>NET R/I COMMISSION</t>
  </si>
  <si>
    <r>
      <t xml:space="preserve">2.   </t>
    </r>
    <r>
      <rPr>
        <b/>
        <sz val="11"/>
        <rFont val="Tahoma"/>
        <family val="2"/>
      </rPr>
      <t>Peoples Insurance Co. Ltd.</t>
    </r>
  </si>
  <si>
    <r>
      <t xml:space="preserve">3.     </t>
    </r>
    <r>
      <rPr>
        <b/>
        <sz val="11"/>
        <rFont val="Tahoma"/>
        <family val="2"/>
      </rPr>
      <t>United Insurance Co. Ltd.</t>
    </r>
  </si>
  <si>
    <r>
      <t xml:space="preserve">4.   Bangladesh Co-operative </t>
    </r>
    <r>
      <rPr>
        <b/>
        <sz val="11"/>
        <rFont val="Tahoma"/>
        <family val="2"/>
      </rPr>
      <t>Insurance Ltd.</t>
    </r>
  </si>
  <si>
    <r>
      <t xml:space="preserve">5.   </t>
    </r>
    <r>
      <rPr>
        <b/>
        <sz val="11"/>
        <rFont val="Tahoma"/>
        <family val="2"/>
      </rPr>
      <t>Green Delta Insurance Co. Ltd.</t>
    </r>
  </si>
  <si>
    <r>
      <t xml:space="preserve">6.  </t>
    </r>
    <r>
      <rPr>
        <b/>
        <sz val="11"/>
        <rFont val="Tahoma"/>
        <family val="2"/>
      </rPr>
      <t>Pragati Insurance Ltd.</t>
    </r>
  </si>
  <si>
    <r>
      <t xml:space="preserve">7.  </t>
    </r>
    <r>
      <rPr>
        <b/>
        <sz val="11"/>
        <rFont val="Tahoma"/>
        <family val="2"/>
      </rPr>
      <t>Eastern Insurance Co. Ltd.</t>
    </r>
  </si>
  <si>
    <r>
      <t>8.</t>
    </r>
    <r>
      <rPr>
        <b/>
        <sz val="11"/>
        <rFont val="Tahoma"/>
        <family val="2"/>
      </rPr>
      <t xml:space="preserve">   Eastland Insurance Co. Ltd.</t>
    </r>
  </si>
  <si>
    <r>
      <t xml:space="preserve">9.    </t>
    </r>
    <r>
      <rPr>
        <b/>
        <sz val="11"/>
        <rFont val="Tahoma"/>
        <family val="2"/>
      </rPr>
      <t>Karnaphuli Insuance Co. Ltd.</t>
    </r>
  </si>
  <si>
    <r>
      <t>10.</t>
    </r>
    <r>
      <rPr>
        <b/>
        <sz val="11"/>
        <rFont val="Tahoma"/>
        <family val="2"/>
      </rPr>
      <t xml:space="preserve">    Janata Insurance Co. Ltd.</t>
    </r>
  </si>
  <si>
    <r>
      <t xml:space="preserve">11.    </t>
    </r>
    <r>
      <rPr>
        <b/>
        <sz val="11"/>
        <rFont val="Tahoma"/>
        <family val="2"/>
      </rPr>
      <t>Phoenix Insurance Co. Ltd.</t>
    </r>
  </si>
  <si>
    <r>
      <t xml:space="preserve">12.   </t>
    </r>
    <r>
      <rPr>
        <b/>
        <sz val="11"/>
        <rFont val="Tahoma"/>
        <family val="2"/>
      </rPr>
      <t>Federal Insurance Co. Ltd.</t>
    </r>
  </si>
  <si>
    <r>
      <t xml:space="preserve">13.   </t>
    </r>
    <r>
      <rPr>
        <b/>
        <sz val="11"/>
        <rFont val="Tahoma"/>
        <family val="2"/>
      </rPr>
      <t>Central Insurance Co. Ltd.</t>
    </r>
  </si>
  <si>
    <r>
      <t xml:space="preserve">14.   </t>
    </r>
    <r>
      <rPr>
        <b/>
        <sz val="11"/>
        <rFont val="Tahoma"/>
        <family val="2"/>
      </rPr>
      <t>Reliance Insurance Ltd.</t>
    </r>
  </si>
  <si>
    <r>
      <t xml:space="preserve">15.   </t>
    </r>
    <r>
      <rPr>
        <b/>
        <sz val="11"/>
        <rFont val="Tahoma"/>
        <family val="2"/>
      </rPr>
      <t>Rupali Insurance Co. Ltd.</t>
    </r>
  </si>
  <si>
    <r>
      <t xml:space="preserve">16.   </t>
    </r>
    <r>
      <rPr>
        <b/>
        <sz val="11"/>
        <rFont val="Tahoma"/>
        <family val="2"/>
      </rPr>
      <t>Purabi General Insurance Co. Ltd.</t>
    </r>
  </si>
  <si>
    <r>
      <t xml:space="preserve">17. </t>
    </r>
    <r>
      <rPr>
        <b/>
        <sz val="11"/>
        <rFont val="Tahoma"/>
        <family val="2"/>
      </rPr>
      <t>City General Insurance Co. Ltd.</t>
    </r>
  </si>
  <si>
    <r>
      <t xml:space="preserve">18.   </t>
    </r>
    <r>
      <rPr>
        <b/>
        <sz val="11"/>
        <rFont val="Tahoma"/>
        <family val="2"/>
      </rPr>
      <t>Provati Insurance Co. Ltd.</t>
    </r>
  </si>
  <si>
    <r>
      <t xml:space="preserve">19.    </t>
    </r>
    <r>
      <rPr>
        <b/>
        <sz val="11"/>
        <rFont val="Tahoma"/>
        <family val="2"/>
      </rPr>
      <t>Prime Insurance Co. Ltd.</t>
    </r>
  </si>
  <si>
    <r>
      <t xml:space="preserve">20.  </t>
    </r>
    <r>
      <rPr>
        <b/>
        <sz val="11"/>
        <rFont val="Tahoma"/>
        <family val="2"/>
      </rPr>
      <t xml:space="preserve">  Meghna Insurance Co. Ltd.</t>
    </r>
  </si>
  <si>
    <r>
      <t xml:space="preserve">21.   </t>
    </r>
    <r>
      <rPr>
        <b/>
        <sz val="11"/>
        <rFont val="Tahoma"/>
        <family val="2"/>
      </rPr>
      <t>Pioneer Insurance Co. Ltd.</t>
    </r>
  </si>
  <si>
    <r>
      <t xml:space="preserve">22.   </t>
    </r>
    <r>
      <rPr>
        <b/>
        <sz val="11"/>
        <rFont val="Tahoma"/>
        <family val="2"/>
      </rPr>
      <t>Mercantile Insurance Co. Ltd.</t>
    </r>
  </si>
  <si>
    <r>
      <t xml:space="preserve">23.   </t>
    </r>
    <r>
      <rPr>
        <b/>
        <sz val="11"/>
        <rFont val="Tahoma"/>
        <family val="2"/>
      </rPr>
      <t>Bangladesh National Insurance Co. Ltd.</t>
    </r>
  </si>
  <si>
    <r>
      <t xml:space="preserve">24.   </t>
    </r>
    <r>
      <rPr>
        <b/>
        <sz val="11"/>
        <rFont val="Tahoma"/>
        <family val="2"/>
      </rPr>
      <t>Northern General Insurance Co. Ltd.</t>
    </r>
  </si>
  <si>
    <r>
      <t xml:space="preserve">25.   </t>
    </r>
    <r>
      <rPr>
        <b/>
        <sz val="11"/>
        <rFont val="Tahoma"/>
        <family val="2"/>
      </rPr>
      <t>Nitol Insurance Co. Ltd.</t>
    </r>
  </si>
  <si>
    <r>
      <t xml:space="preserve">26.    </t>
    </r>
    <r>
      <rPr>
        <b/>
        <sz val="11"/>
        <rFont val="Tahoma"/>
        <family val="2"/>
      </rPr>
      <t>Standard Insurance Ltd.</t>
    </r>
  </si>
  <si>
    <r>
      <t xml:space="preserve">27.  </t>
    </r>
    <r>
      <rPr>
        <b/>
        <sz val="11"/>
        <rFont val="Tahoma"/>
        <family val="2"/>
      </rPr>
      <t>South Asia Insurance Co. Ltd.</t>
    </r>
  </si>
  <si>
    <r>
      <t xml:space="preserve">28.  </t>
    </r>
    <r>
      <rPr>
        <b/>
        <sz val="11"/>
        <rFont val="Tahoma"/>
        <family val="2"/>
      </rPr>
      <t xml:space="preserve"> Paramount Insurance Co. Ltd.</t>
    </r>
  </si>
  <si>
    <r>
      <t xml:space="preserve">29.   </t>
    </r>
    <r>
      <rPr>
        <b/>
        <sz val="11"/>
        <rFont val="Tahoma"/>
        <family val="2"/>
      </rPr>
      <t>Continental Insurance Co. Ltd.</t>
    </r>
  </si>
  <si>
    <r>
      <t xml:space="preserve">30.   </t>
    </r>
    <r>
      <rPr>
        <b/>
        <sz val="11"/>
        <rFont val="Tahoma"/>
        <family val="2"/>
      </rPr>
      <t>Agrani Insurance Co. Ltd.</t>
    </r>
  </si>
  <si>
    <r>
      <t xml:space="preserve">31.   </t>
    </r>
    <r>
      <rPr>
        <b/>
        <sz val="11"/>
        <rFont val="Tahoma"/>
        <family val="2"/>
      </rPr>
      <t>Islami Insurance Bangladesh Ltd.</t>
    </r>
  </si>
  <si>
    <r>
      <t xml:space="preserve">32.   </t>
    </r>
    <r>
      <rPr>
        <b/>
        <sz val="11"/>
        <rFont val="Tahoma"/>
        <family val="2"/>
      </rPr>
      <t>Islami Commercial Insurance Co. Ltd.</t>
    </r>
  </si>
  <si>
    <t>33.   Global Insurance Ltd.</t>
  </si>
  <si>
    <t>34.   Sonar Bangla Insurance Ltd.</t>
  </si>
  <si>
    <r>
      <t xml:space="preserve">35.    </t>
    </r>
    <r>
      <rPr>
        <b/>
        <sz val="11"/>
        <rFont val="Tahoma"/>
        <family val="2"/>
      </rPr>
      <t>Express Insurance Ltd.</t>
    </r>
  </si>
  <si>
    <r>
      <t xml:space="preserve">36.   </t>
    </r>
    <r>
      <rPr>
        <b/>
        <sz val="11"/>
        <rFont val="Tahoma"/>
        <family val="2"/>
      </rPr>
      <t>Asia Insurance Ltd.</t>
    </r>
  </si>
  <si>
    <r>
      <t xml:space="preserve">37.   </t>
    </r>
    <r>
      <rPr>
        <b/>
        <sz val="11"/>
        <rFont val="Tahoma"/>
        <family val="2"/>
      </rPr>
      <t>Republic Insurance Co. Ltd.</t>
    </r>
  </si>
  <si>
    <r>
      <t xml:space="preserve">38.   </t>
    </r>
    <r>
      <rPr>
        <b/>
        <sz val="11"/>
        <rFont val="Tahoma"/>
        <family val="2"/>
      </rPr>
      <t>Crystal Insurance Co. Ltd.</t>
    </r>
  </si>
  <si>
    <r>
      <t xml:space="preserve">39.   </t>
    </r>
    <r>
      <rPr>
        <b/>
        <sz val="11"/>
        <rFont val="Tahoma"/>
        <family val="2"/>
      </rPr>
      <t xml:space="preserve"> Dhaka Insurance Ltd.</t>
    </r>
  </si>
  <si>
    <r>
      <t xml:space="preserve">40.    </t>
    </r>
    <r>
      <rPr>
        <b/>
        <sz val="11"/>
        <rFont val="Tahoma"/>
        <family val="2"/>
      </rPr>
      <t>Union Insurance Co. Ltd.</t>
    </r>
  </si>
  <si>
    <r>
      <t xml:space="preserve">41.   </t>
    </r>
    <r>
      <rPr>
        <b/>
        <sz val="11"/>
        <rFont val="Tahoma"/>
        <family val="2"/>
      </rPr>
      <t>Asia Pacific General Insurance Co. Ltd.</t>
    </r>
  </si>
  <si>
    <r>
      <t xml:space="preserve">42.    </t>
    </r>
    <r>
      <rPr>
        <b/>
        <sz val="11"/>
        <rFont val="Tahoma"/>
        <family val="2"/>
      </rPr>
      <t>Desh General Insurance Co. Ltd.</t>
    </r>
  </si>
  <si>
    <r>
      <t xml:space="preserve">43.   </t>
    </r>
    <r>
      <rPr>
        <b/>
        <sz val="11"/>
        <rFont val="Tahoma"/>
        <family val="2"/>
      </rPr>
      <t>Takaful Islami Insurance Co. Ld.</t>
    </r>
  </si>
  <si>
    <t>Consulidated Statement showing Premium, Reinsurance, Claims</t>
  </si>
  <si>
    <t xml:space="preserve">and R/I Commission of Non-Life Insurance Companies </t>
  </si>
  <si>
    <t>for the year ended 31st December, 2011</t>
  </si>
  <si>
    <t>Figures in million  of Taka</t>
  </si>
  <si>
    <t>Premium, Reinsurance, claims and reinsurance commission of</t>
  </si>
  <si>
    <t>Sadharam Bima Corporation for the year ended 31st December, 2011</t>
  </si>
  <si>
    <t>Grand summary of premium, reinsruance, claims and reinsurance</t>
  </si>
  <si>
    <t>commission stateemnt of general insurance companies</t>
  </si>
  <si>
    <t>including SBC for the year ended 31st December,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</si>
</sst>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7"/>
      <name val="Tahoma"/>
      <family val="2"/>
    </font>
    <font>
      <sz val="7"/>
      <name val="Arial"/>
    </font>
    <font>
      <sz val="6.5"/>
      <name val="Tahoma"/>
      <family val="2"/>
    </font>
    <font>
      <b/>
      <sz val="6.5"/>
      <name val="Tahoma"/>
      <family val="2"/>
    </font>
    <font>
      <b/>
      <sz val="7"/>
      <name val="Tahoma"/>
      <family val="2"/>
    </font>
    <font>
      <sz val="6.5"/>
      <name val="Arial"/>
    </font>
    <font>
      <b/>
      <sz val="6.5"/>
      <name val="Arial"/>
      <family val="2"/>
    </font>
    <font>
      <b/>
      <sz val="6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.5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b/>
      <sz val="13"/>
      <name val="Tahoma"/>
      <family val="2"/>
    </font>
    <font>
      <b/>
      <u/>
      <sz val="13"/>
      <name val="Tahoma"/>
      <family val="2"/>
    </font>
    <font>
      <b/>
      <sz val="11"/>
      <name val="Tahoma"/>
      <family val="2"/>
    </font>
    <font>
      <b/>
      <u/>
      <sz val="10"/>
      <name val="Tahoma"/>
      <family val="2"/>
    </font>
    <font>
      <b/>
      <sz val="12.5"/>
      <name val="Tahoma"/>
      <family val="2"/>
    </font>
    <font>
      <b/>
      <u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.5"/>
      <name val="Tahoma"/>
      <family val="2"/>
    </font>
    <font>
      <b/>
      <sz val="8.5"/>
      <name val="Tahoma"/>
      <family val="2"/>
    </font>
    <font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2" applyFo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43" fontId="6" fillId="0" borderId="1" xfId="3" applyFont="1" applyBorder="1"/>
    <xf numFmtId="0" fontId="11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2" fillId="0" borderId="0" xfId="2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43" fontId="5" fillId="0" borderId="1" xfId="3" applyFont="1" applyBorder="1"/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3" fontId="5" fillId="0" borderId="1" xfId="3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3" fontId="9" fillId="0" borderId="1" xfId="3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165" fontId="14" fillId="0" borderId="5" xfId="1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5" fontId="14" fillId="0" borderId="1" xfId="1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65" fontId="15" fillId="0" borderId="4" xfId="1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65" fontId="14" fillId="0" borderId="4" xfId="1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65" fontId="15" fillId="0" borderId="11" xfId="1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65" fontId="15" fillId="0" borderId="13" xfId="1" applyNumberFormat="1" applyFont="1" applyBorder="1" applyAlignment="1">
      <alignment vertical="center"/>
    </xf>
    <xf numFmtId="165" fontId="15" fillId="0" borderId="14" xfId="1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165" fontId="14" fillId="0" borderId="0" xfId="1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3" fontId="26" fillId="0" borderId="5" xfId="1" applyFont="1" applyBorder="1" applyAlignment="1">
      <alignment vertical="center"/>
    </xf>
    <xf numFmtId="43" fontId="27" fillId="0" borderId="5" xfId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3" fontId="14" fillId="0" borderId="0" xfId="1" applyFont="1" applyBorder="1" applyAlignment="1">
      <alignment vertical="center"/>
    </xf>
    <xf numFmtId="0" fontId="24" fillId="0" borderId="0" xfId="0" applyFont="1" applyAlignment="1">
      <alignment vertical="center"/>
    </xf>
    <xf numFmtId="165" fontId="26" fillId="0" borderId="5" xfId="1" applyNumberFormat="1" applyFont="1" applyBorder="1" applyAlignment="1">
      <alignment vertical="center"/>
    </xf>
    <xf numFmtId="165" fontId="26" fillId="0" borderId="1" xfId="1" applyNumberFormat="1" applyFont="1" applyBorder="1" applyAlignment="1">
      <alignment vertical="center"/>
    </xf>
    <xf numFmtId="165" fontId="27" fillId="0" borderId="4" xfId="1" applyNumberFormat="1" applyFont="1" applyBorder="1" applyAlignment="1">
      <alignment vertical="center"/>
    </xf>
    <xf numFmtId="165" fontId="26" fillId="0" borderId="4" xfId="1" applyNumberFormat="1" applyFont="1" applyBorder="1" applyAlignment="1">
      <alignment vertical="center"/>
    </xf>
    <xf numFmtId="165" fontId="27" fillId="0" borderId="11" xfId="1" applyNumberFormat="1" applyFont="1" applyBorder="1" applyAlignment="1">
      <alignment vertical="center"/>
    </xf>
    <xf numFmtId="165" fontId="27" fillId="0" borderId="13" xfId="1" applyNumberFormat="1" applyFont="1" applyBorder="1" applyAlignment="1">
      <alignment vertical="center"/>
    </xf>
    <xf numFmtId="165" fontId="27" fillId="0" borderId="14" xfId="1" applyNumberFormat="1" applyFont="1" applyBorder="1" applyAlignment="1">
      <alignment vertical="center"/>
    </xf>
    <xf numFmtId="165" fontId="27" fillId="0" borderId="1" xfId="1" applyNumberFormat="1" applyFont="1" applyBorder="1" applyAlignment="1">
      <alignment vertical="center"/>
    </xf>
    <xf numFmtId="165" fontId="28" fillId="0" borderId="0" xfId="1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3" fontId="29" fillId="0" borderId="11" xfId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43" fontId="29" fillId="0" borderId="5" xfId="1" applyFont="1" applyBorder="1" applyAlignment="1">
      <alignment vertical="center"/>
    </xf>
    <xf numFmtId="43" fontId="29" fillId="0" borderId="13" xfId="1" applyFont="1" applyBorder="1" applyAlignment="1">
      <alignment vertical="center"/>
    </xf>
    <xf numFmtId="43" fontId="29" fillId="0" borderId="14" xfId="1" applyFont="1" applyBorder="1" applyAlignment="1">
      <alignment vertical="center"/>
    </xf>
    <xf numFmtId="165" fontId="15" fillId="0" borderId="0" xfId="1" applyNumberFormat="1" applyFont="1" applyBorder="1" applyAlignment="1">
      <alignment vertical="center"/>
    </xf>
    <xf numFmtId="0" fontId="14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3" fontId="15" fillId="0" borderId="0" xfId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I5" sqref="I5:L5"/>
    </sheetView>
  </sheetViews>
  <sheetFormatPr defaultRowHeight="15" x14ac:dyDescent="0.25"/>
  <sheetData>
    <row r="1" spans="1:12" ht="18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2" t="s">
        <v>4</v>
      </c>
      <c r="K4" s="13"/>
      <c r="L4" s="13"/>
    </row>
    <row r="5" spans="1:12" x14ac:dyDescent="0.25">
      <c r="A5" s="13" t="s">
        <v>2</v>
      </c>
      <c r="B5" s="13"/>
      <c r="C5" s="13"/>
      <c r="D5" s="13"/>
      <c r="E5" s="13"/>
      <c r="F5" s="13"/>
      <c r="G5" s="13"/>
      <c r="H5" s="16"/>
      <c r="I5" s="17" t="s">
        <v>3</v>
      </c>
      <c r="J5" s="18"/>
      <c r="K5" s="18"/>
      <c r="L5" s="18"/>
    </row>
    <row r="6" spans="1:12" x14ac:dyDescent="0.25">
      <c r="A6" s="14" t="s">
        <v>5</v>
      </c>
      <c r="B6" s="11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</row>
    <row r="7" spans="1:12" x14ac:dyDescent="0.25">
      <c r="A7" s="15"/>
      <c r="B7" s="11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5"/>
      <c r="B8" s="5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x14ac:dyDescent="0.25">
      <c r="A9" s="2">
        <v>1</v>
      </c>
      <c r="B9" s="3" t="s">
        <v>17</v>
      </c>
      <c r="C9" s="7">
        <v>316.38</v>
      </c>
      <c r="D9" s="7">
        <v>489.59</v>
      </c>
      <c r="E9" s="7">
        <v>227.14</v>
      </c>
      <c r="F9" s="7">
        <v>285.18</v>
      </c>
      <c r="G9" s="7">
        <v>116.43</v>
      </c>
      <c r="H9" s="7">
        <v>1434.7200000000003</v>
      </c>
      <c r="I9" s="7">
        <v>514.54999999999995</v>
      </c>
      <c r="J9" s="7">
        <v>276.05</v>
      </c>
      <c r="K9" s="7">
        <v>644.12</v>
      </c>
      <c r="L9" s="7">
        <v>1434.7199999999998</v>
      </c>
    </row>
    <row r="10" spans="1:12" x14ac:dyDescent="0.25">
      <c r="A10" s="2">
        <v>2</v>
      </c>
      <c r="B10" s="3" t="s">
        <v>18</v>
      </c>
      <c r="C10" s="7">
        <v>224.56</v>
      </c>
      <c r="D10" s="7">
        <v>379</v>
      </c>
      <c r="E10" s="7">
        <v>41.2</v>
      </c>
      <c r="F10" s="7">
        <v>234.81</v>
      </c>
      <c r="G10" s="7">
        <v>453.03</v>
      </c>
      <c r="H10" s="7">
        <v>1332.6</v>
      </c>
      <c r="I10" s="7">
        <v>462</v>
      </c>
      <c r="J10" s="7">
        <v>200.46</v>
      </c>
      <c r="K10" s="7">
        <v>670.14</v>
      </c>
      <c r="L10" s="7">
        <v>1332.6</v>
      </c>
    </row>
    <row r="11" spans="1:12" x14ac:dyDescent="0.25">
      <c r="A11" s="2">
        <v>3</v>
      </c>
      <c r="B11" s="3" t="s">
        <v>19</v>
      </c>
      <c r="C11" s="7">
        <v>361.57</v>
      </c>
      <c r="D11" s="7">
        <v>401.89</v>
      </c>
      <c r="E11" s="7">
        <v>54.63</v>
      </c>
      <c r="F11" s="7">
        <v>122.38</v>
      </c>
      <c r="G11" s="7">
        <v>8.17</v>
      </c>
      <c r="H11" s="7">
        <v>948.64</v>
      </c>
      <c r="I11" s="7">
        <v>330</v>
      </c>
      <c r="J11" s="7">
        <v>471.99</v>
      </c>
      <c r="K11" s="7">
        <v>146.65</v>
      </c>
      <c r="L11" s="7">
        <v>948.64</v>
      </c>
    </row>
    <row r="12" spans="1:12" x14ac:dyDescent="0.25">
      <c r="A12" s="2">
        <v>4</v>
      </c>
      <c r="B12" s="3" t="s">
        <v>20</v>
      </c>
      <c r="C12" s="7">
        <v>1.5</v>
      </c>
      <c r="D12" s="7">
        <v>9.99</v>
      </c>
      <c r="E12" s="7">
        <v>368.72</v>
      </c>
      <c r="F12" s="7">
        <v>16.87</v>
      </c>
      <c r="G12" s="7">
        <v>87.11</v>
      </c>
      <c r="H12" s="7">
        <v>484.19000000000005</v>
      </c>
      <c r="I12" s="7">
        <v>10.59</v>
      </c>
      <c r="J12" s="7">
        <v>32.119999999999997</v>
      </c>
      <c r="K12" s="7">
        <v>441.48</v>
      </c>
      <c r="L12" s="7">
        <v>484.19</v>
      </c>
    </row>
    <row r="13" spans="1:12" x14ac:dyDescent="0.25">
      <c r="A13" s="2">
        <v>5</v>
      </c>
      <c r="B13" s="3" t="s">
        <v>21</v>
      </c>
      <c r="C13" s="7">
        <v>2363.65</v>
      </c>
      <c r="D13" s="7">
        <v>542.17999999999995</v>
      </c>
      <c r="E13" s="7">
        <v>170.55</v>
      </c>
      <c r="F13" s="7">
        <v>1174.8800000000001</v>
      </c>
      <c r="G13" s="7">
        <v>212.95</v>
      </c>
      <c r="H13" s="7">
        <v>4464.21</v>
      </c>
      <c r="I13" s="7">
        <v>408.24</v>
      </c>
      <c r="J13" s="7">
        <v>2102.08</v>
      </c>
      <c r="K13" s="7">
        <v>1953.89</v>
      </c>
      <c r="L13" s="7">
        <v>4464.21</v>
      </c>
    </row>
    <row r="14" spans="1:12" x14ac:dyDescent="0.25">
      <c r="A14" s="2">
        <v>6</v>
      </c>
      <c r="B14" s="3" t="s">
        <v>22</v>
      </c>
      <c r="C14" s="7">
        <v>397.14</v>
      </c>
      <c r="D14" s="7">
        <v>386.11</v>
      </c>
      <c r="E14" s="7">
        <v>124.35</v>
      </c>
      <c r="F14" s="7">
        <v>473.75</v>
      </c>
      <c r="G14" s="7">
        <v>2079.9899999999998</v>
      </c>
      <c r="H14" s="7">
        <v>3461.3399999999997</v>
      </c>
      <c r="I14" s="7">
        <v>447.8</v>
      </c>
      <c r="J14" s="7">
        <v>2176.6799999999998</v>
      </c>
      <c r="K14" s="7">
        <v>836.86</v>
      </c>
      <c r="L14" s="7">
        <v>3461.34</v>
      </c>
    </row>
    <row r="15" spans="1:12" x14ac:dyDescent="0.25">
      <c r="A15" s="2">
        <v>7</v>
      </c>
      <c r="B15" s="3" t="s">
        <v>23</v>
      </c>
      <c r="C15" s="7">
        <v>516.41</v>
      </c>
      <c r="D15" s="7">
        <v>734.68</v>
      </c>
      <c r="E15" s="7">
        <v>41.33</v>
      </c>
      <c r="F15" s="7">
        <v>125.64</v>
      </c>
      <c r="G15" s="7">
        <v>242.64</v>
      </c>
      <c r="H15" s="7">
        <v>1660.6999999999998</v>
      </c>
      <c r="I15" s="7">
        <v>410.57</v>
      </c>
      <c r="J15" s="7">
        <v>184.46</v>
      </c>
      <c r="K15" s="7">
        <v>1065.67</v>
      </c>
      <c r="L15" s="7">
        <v>1660.7</v>
      </c>
    </row>
    <row r="16" spans="1:12" x14ac:dyDescent="0.25">
      <c r="A16" s="2">
        <v>8</v>
      </c>
      <c r="B16" s="3" t="s">
        <v>24</v>
      </c>
      <c r="C16" s="7">
        <v>360.7</v>
      </c>
      <c r="D16" s="7">
        <v>553.09</v>
      </c>
      <c r="E16" s="7">
        <v>63.64</v>
      </c>
      <c r="F16" s="7">
        <v>266.06</v>
      </c>
      <c r="G16" s="7">
        <v>73.849999999999994</v>
      </c>
      <c r="H16" s="7">
        <v>1317.34</v>
      </c>
      <c r="I16" s="7">
        <v>378.2</v>
      </c>
      <c r="J16" s="7">
        <v>543.4</v>
      </c>
      <c r="K16" s="7">
        <v>395.74</v>
      </c>
      <c r="L16" s="7">
        <v>1317.34</v>
      </c>
    </row>
    <row r="17" spans="1:12" x14ac:dyDescent="0.25">
      <c r="A17" s="2">
        <v>9</v>
      </c>
      <c r="B17" s="3" t="s">
        <v>25</v>
      </c>
      <c r="C17" s="7">
        <v>233.1</v>
      </c>
      <c r="D17" s="7">
        <v>25.86</v>
      </c>
      <c r="E17" s="7">
        <v>476.78</v>
      </c>
      <c r="F17" s="7">
        <v>270.86</v>
      </c>
      <c r="G17" s="7">
        <v>61.56</v>
      </c>
      <c r="H17" s="7">
        <v>1068.1600000000001</v>
      </c>
      <c r="I17" s="7">
        <v>369.2</v>
      </c>
      <c r="J17" s="7">
        <v>244.22</v>
      </c>
      <c r="K17" s="7">
        <v>454.74</v>
      </c>
      <c r="L17" s="7">
        <v>1068.1599999999999</v>
      </c>
    </row>
    <row r="18" spans="1:12" x14ac:dyDescent="0.25">
      <c r="A18" s="2">
        <v>10</v>
      </c>
      <c r="B18" s="3" t="s">
        <v>26</v>
      </c>
      <c r="C18" s="7">
        <v>15.83</v>
      </c>
      <c r="D18" s="7">
        <v>366.53</v>
      </c>
      <c r="E18" s="7">
        <v>38.909999999999997</v>
      </c>
      <c r="F18" s="7">
        <v>220.49</v>
      </c>
      <c r="G18" s="7">
        <v>5.07</v>
      </c>
      <c r="H18" s="7">
        <v>646.83000000000004</v>
      </c>
      <c r="I18" s="7">
        <v>243.94</v>
      </c>
      <c r="J18" s="7">
        <v>57.04</v>
      </c>
      <c r="K18" s="7">
        <v>345.85</v>
      </c>
      <c r="L18" s="7">
        <v>646.83000000000004</v>
      </c>
    </row>
    <row r="19" spans="1:12" x14ac:dyDescent="0.25">
      <c r="A19" s="2">
        <v>11</v>
      </c>
      <c r="B19" s="3" t="s">
        <v>27</v>
      </c>
      <c r="C19" s="7">
        <v>172.58</v>
      </c>
      <c r="D19" s="7">
        <v>135.78</v>
      </c>
      <c r="E19" s="7">
        <v>63.97</v>
      </c>
      <c r="F19" s="7">
        <v>475.31</v>
      </c>
      <c r="G19" s="7">
        <v>279.39</v>
      </c>
      <c r="H19" s="7">
        <v>1127.0300000000002</v>
      </c>
      <c r="I19" s="7">
        <v>307.36</v>
      </c>
      <c r="J19" s="7">
        <v>269.72000000000003</v>
      </c>
      <c r="K19" s="7">
        <v>549.95000000000005</v>
      </c>
      <c r="L19" s="7">
        <v>1127.0300000000002</v>
      </c>
    </row>
    <row r="20" spans="1:12" x14ac:dyDescent="0.25">
      <c r="A20" s="2">
        <v>12</v>
      </c>
      <c r="B20" s="3" t="s">
        <v>28</v>
      </c>
      <c r="C20" s="7">
        <v>11.97</v>
      </c>
      <c r="D20" s="7">
        <v>69.81</v>
      </c>
      <c r="E20" s="7">
        <v>380.95</v>
      </c>
      <c r="F20" s="7">
        <v>486.4</v>
      </c>
      <c r="G20" s="7">
        <v>35.71</v>
      </c>
      <c r="H20" s="7">
        <v>984.84</v>
      </c>
      <c r="I20" s="7">
        <v>376.98</v>
      </c>
      <c r="J20" s="7">
        <v>82.16</v>
      </c>
      <c r="K20" s="7">
        <v>525.70000000000005</v>
      </c>
      <c r="L20" s="7">
        <v>984.84</v>
      </c>
    </row>
    <row r="21" spans="1:12" x14ac:dyDescent="0.25">
      <c r="A21" s="2">
        <v>13</v>
      </c>
      <c r="B21" s="3" t="s">
        <v>29</v>
      </c>
      <c r="C21" s="7">
        <v>153.69</v>
      </c>
      <c r="D21" s="7">
        <v>288.10000000000002</v>
      </c>
      <c r="E21" s="7">
        <v>30</v>
      </c>
      <c r="F21" s="7">
        <v>264.08</v>
      </c>
      <c r="G21" s="7">
        <v>326.55</v>
      </c>
      <c r="H21" s="7">
        <v>1062.42</v>
      </c>
      <c r="I21" s="7">
        <v>224.67</v>
      </c>
      <c r="J21" s="7">
        <v>345.19</v>
      </c>
      <c r="K21" s="7">
        <v>492.56</v>
      </c>
      <c r="L21" s="7">
        <v>1062.42</v>
      </c>
    </row>
    <row r="22" spans="1:12" x14ac:dyDescent="0.25">
      <c r="A22" s="2">
        <v>14</v>
      </c>
      <c r="B22" s="3" t="s">
        <v>30</v>
      </c>
      <c r="C22" s="7">
        <v>2943.14</v>
      </c>
      <c r="D22" s="7">
        <v>718.05</v>
      </c>
      <c r="E22" s="7">
        <v>146.76</v>
      </c>
      <c r="F22" s="7">
        <v>711.65</v>
      </c>
      <c r="G22" s="7">
        <v>11.24</v>
      </c>
      <c r="H22" s="7">
        <v>4530.8399999999992</v>
      </c>
      <c r="I22" s="7">
        <v>410.67</v>
      </c>
      <c r="J22" s="7">
        <v>3016.85</v>
      </c>
      <c r="K22" s="7">
        <v>1103.32</v>
      </c>
      <c r="L22" s="7">
        <v>4530.84</v>
      </c>
    </row>
    <row r="23" spans="1:12" x14ac:dyDescent="0.25">
      <c r="A23" s="2">
        <v>15</v>
      </c>
      <c r="B23" s="3" t="s">
        <v>31</v>
      </c>
      <c r="C23" s="7">
        <v>64.86</v>
      </c>
      <c r="D23" s="7">
        <v>366.41</v>
      </c>
      <c r="E23" s="7">
        <v>130</v>
      </c>
      <c r="F23" s="7">
        <v>192.46</v>
      </c>
      <c r="G23" s="7">
        <v>570.21</v>
      </c>
      <c r="H23" s="7">
        <v>1323.94</v>
      </c>
      <c r="I23" s="7">
        <v>197.45</v>
      </c>
      <c r="J23" s="7">
        <v>646.34</v>
      </c>
      <c r="K23" s="7">
        <v>480.15</v>
      </c>
      <c r="L23" s="7">
        <v>1323.94</v>
      </c>
    </row>
    <row r="24" spans="1:12" x14ac:dyDescent="0.25">
      <c r="A24" s="2">
        <v>16</v>
      </c>
      <c r="B24" s="3" t="s">
        <v>32</v>
      </c>
      <c r="C24" s="7">
        <v>118.53</v>
      </c>
      <c r="D24" s="7">
        <v>60</v>
      </c>
      <c r="E24" s="7">
        <v>2.4900000000000002</v>
      </c>
      <c r="F24" s="7">
        <v>136.16</v>
      </c>
      <c r="G24" s="7">
        <v>62.17</v>
      </c>
      <c r="H24" s="7">
        <v>379.35</v>
      </c>
      <c r="I24" s="7">
        <v>83.49</v>
      </c>
      <c r="J24" s="7">
        <v>53.84</v>
      </c>
      <c r="K24" s="7">
        <v>242.02</v>
      </c>
      <c r="L24" s="7">
        <v>379.35</v>
      </c>
    </row>
    <row r="25" spans="1:12" x14ac:dyDescent="0.25">
      <c r="A25" s="2">
        <v>17</v>
      </c>
      <c r="B25" s="3" t="s">
        <v>33</v>
      </c>
      <c r="C25" s="7">
        <v>175.99</v>
      </c>
      <c r="D25" s="7">
        <v>376.35</v>
      </c>
      <c r="E25" s="7">
        <v>13.65</v>
      </c>
      <c r="F25" s="7">
        <v>165.6</v>
      </c>
      <c r="G25" s="7">
        <v>24.13</v>
      </c>
      <c r="H25" s="7">
        <v>755.72</v>
      </c>
      <c r="I25" s="7">
        <v>384.78</v>
      </c>
      <c r="J25" s="7">
        <v>75.56</v>
      </c>
      <c r="K25" s="7">
        <v>295.38</v>
      </c>
      <c r="L25" s="7">
        <v>755.72</v>
      </c>
    </row>
    <row r="26" spans="1:12" x14ac:dyDescent="0.25">
      <c r="A26" s="2">
        <v>18</v>
      </c>
      <c r="B26" s="3" t="s">
        <v>34</v>
      </c>
      <c r="C26" s="7">
        <v>26.67</v>
      </c>
      <c r="D26" s="7">
        <v>209.69</v>
      </c>
      <c r="E26" s="7">
        <v>70.209999999999994</v>
      </c>
      <c r="F26" s="7">
        <v>104.77</v>
      </c>
      <c r="G26" s="7">
        <v>40.85</v>
      </c>
      <c r="H26" s="7">
        <v>452.19</v>
      </c>
      <c r="I26" s="7">
        <v>168</v>
      </c>
      <c r="J26" s="7">
        <v>96.54</v>
      </c>
      <c r="K26" s="7">
        <v>187.65</v>
      </c>
      <c r="L26" s="7">
        <v>452.19000000000005</v>
      </c>
    </row>
    <row r="27" spans="1:12" x14ac:dyDescent="0.25">
      <c r="A27" s="2">
        <v>19</v>
      </c>
      <c r="B27" s="3" t="s">
        <v>35</v>
      </c>
      <c r="C27" s="7">
        <v>195.83</v>
      </c>
      <c r="D27" s="7">
        <v>235.48</v>
      </c>
      <c r="E27" s="7">
        <v>24.83</v>
      </c>
      <c r="F27" s="7">
        <v>245.76</v>
      </c>
      <c r="G27" s="7">
        <v>73.569999999999993</v>
      </c>
      <c r="H27" s="7">
        <v>775.47</v>
      </c>
      <c r="I27" s="7">
        <v>267.61</v>
      </c>
      <c r="J27" s="7">
        <v>138.47999999999999</v>
      </c>
      <c r="K27" s="7">
        <v>369.38</v>
      </c>
      <c r="L27" s="7">
        <v>775.47</v>
      </c>
    </row>
    <row r="28" spans="1:12" x14ac:dyDescent="0.25">
      <c r="A28" s="2">
        <v>20</v>
      </c>
      <c r="B28" s="3" t="s">
        <v>36</v>
      </c>
      <c r="C28" s="7">
        <v>14.04</v>
      </c>
      <c r="D28" s="7">
        <v>77.92</v>
      </c>
      <c r="E28" s="7">
        <v>13.17</v>
      </c>
      <c r="F28" s="7">
        <v>77.150000000000006</v>
      </c>
      <c r="G28" s="7">
        <v>10.7</v>
      </c>
      <c r="H28" s="7">
        <v>192.98000000000002</v>
      </c>
      <c r="I28" s="7">
        <v>60</v>
      </c>
      <c r="J28" s="7">
        <v>10.97</v>
      </c>
      <c r="K28" s="7">
        <v>122.01</v>
      </c>
      <c r="L28" s="7">
        <v>192.98000000000002</v>
      </c>
    </row>
    <row r="29" spans="1:12" x14ac:dyDescent="0.25">
      <c r="A29" s="2">
        <v>21</v>
      </c>
      <c r="B29" s="3" t="s">
        <v>37</v>
      </c>
      <c r="C29" s="7">
        <v>285.63</v>
      </c>
      <c r="D29" s="7">
        <v>619.35</v>
      </c>
      <c r="E29" s="7">
        <v>189.28</v>
      </c>
      <c r="F29" s="7">
        <v>322.87</v>
      </c>
      <c r="G29" s="7">
        <v>104.53</v>
      </c>
      <c r="H29" s="7">
        <v>1521.66</v>
      </c>
      <c r="I29" s="7">
        <v>271.88</v>
      </c>
      <c r="J29" s="7">
        <v>390.51</v>
      </c>
      <c r="K29" s="7">
        <v>859.27</v>
      </c>
      <c r="L29" s="7">
        <v>1521.6599999999999</v>
      </c>
    </row>
    <row r="30" spans="1:12" x14ac:dyDescent="0.25">
      <c r="A30" s="2">
        <v>22</v>
      </c>
      <c r="B30" s="3" t="s">
        <v>38</v>
      </c>
      <c r="C30" s="7">
        <v>63.94</v>
      </c>
      <c r="D30" s="7">
        <v>527.4</v>
      </c>
      <c r="E30" s="7">
        <v>17.149999999999999</v>
      </c>
      <c r="F30" s="7">
        <v>185.9</v>
      </c>
      <c r="G30" s="7">
        <v>84.45</v>
      </c>
      <c r="H30" s="7">
        <v>878.83999999999992</v>
      </c>
      <c r="I30" s="7">
        <v>349.8</v>
      </c>
      <c r="J30" s="7">
        <v>134.32</v>
      </c>
      <c r="K30" s="7">
        <v>394.72</v>
      </c>
      <c r="L30" s="7">
        <v>878.84</v>
      </c>
    </row>
    <row r="31" spans="1:12" x14ac:dyDescent="0.25">
      <c r="A31" s="2">
        <v>23</v>
      </c>
      <c r="B31" s="3" t="s">
        <v>39</v>
      </c>
      <c r="C31" s="7">
        <v>46.4</v>
      </c>
      <c r="D31" s="7">
        <v>139.6</v>
      </c>
      <c r="E31" s="7">
        <v>12.21</v>
      </c>
      <c r="F31" s="7">
        <v>33.86</v>
      </c>
      <c r="G31" s="7">
        <v>72.08</v>
      </c>
      <c r="H31" s="7">
        <v>304.14999999999998</v>
      </c>
      <c r="I31" s="7">
        <v>60</v>
      </c>
      <c r="J31" s="7">
        <v>85.8</v>
      </c>
      <c r="K31" s="7">
        <v>158.35</v>
      </c>
      <c r="L31" s="7">
        <v>304.14999999999998</v>
      </c>
    </row>
    <row r="32" spans="1:12" x14ac:dyDescent="0.25">
      <c r="A32" s="2">
        <v>24</v>
      </c>
      <c r="B32" s="3" t="s">
        <v>40</v>
      </c>
      <c r="C32" s="7">
        <v>20.61</v>
      </c>
      <c r="D32" s="7">
        <v>260.2</v>
      </c>
      <c r="E32" s="7">
        <v>45.42</v>
      </c>
      <c r="F32" s="7">
        <v>305.49</v>
      </c>
      <c r="G32" s="7">
        <v>175.17</v>
      </c>
      <c r="H32" s="7">
        <v>806.89</v>
      </c>
      <c r="I32" s="7">
        <v>222.18</v>
      </c>
      <c r="J32" s="7">
        <v>46.36</v>
      </c>
      <c r="K32" s="7">
        <v>538.35</v>
      </c>
      <c r="L32" s="7">
        <v>806.8900000000001</v>
      </c>
    </row>
    <row r="33" spans="1:12" x14ac:dyDescent="0.25">
      <c r="A33" s="2">
        <v>25</v>
      </c>
      <c r="B33" s="3" t="s">
        <v>41</v>
      </c>
      <c r="C33" s="7">
        <v>12.09</v>
      </c>
      <c r="D33" s="7">
        <v>245</v>
      </c>
      <c r="E33" s="7">
        <v>52.76</v>
      </c>
      <c r="F33" s="7">
        <v>169.49</v>
      </c>
      <c r="G33" s="7">
        <v>74.91</v>
      </c>
      <c r="H33" s="7">
        <v>554.25</v>
      </c>
      <c r="I33" s="7">
        <v>189</v>
      </c>
      <c r="J33" s="7">
        <v>105.76</v>
      </c>
      <c r="K33" s="7">
        <v>259.49</v>
      </c>
      <c r="L33" s="7">
        <v>554.25</v>
      </c>
    </row>
    <row r="34" spans="1:12" x14ac:dyDescent="0.25">
      <c r="A34" s="2">
        <v>26</v>
      </c>
      <c r="B34" s="3" t="s">
        <v>42</v>
      </c>
      <c r="C34" s="7">
        <v>61.98</v>
      </c>
      <c r="D34" s="7">
        <v>250.6</v>
      </c>
      <c r="E34" s="7">
        <v>34.67</v>
      </c>
      <c r="F34" s="7">
        <v>61.17</v>
      </c>
      <c r="G34" s="7">
        <v>31.28</v>
      </c>
      <c r="H34" s="7">
        <v>439.70000000000005</v>
      </c>
      <c r="I34" s="7">
        <v>181.5</v>
      </c>
      <c r="J34" s="7">
        <v>83.03</v>
      </c>
      <c r="K34" s="7">
        <v>175.17</v>
      </c>
      <c r="L34" s="7">
        <v>439.69999999999993</v>
      </c>
    </row>
    <row r="35" spans="1:12" x14ac:dyDescent="0.25">
      <c r="A35" s="2">
        <v>27</v>
      </c>
      <c r="B35" s="3" t="s">
        <v>43</v>
      </c>
      <c r="C35" s="7">
        <v>9</v>
      </c>
      <c r="D35" s="7">
        <v>151</v>
      </c>
      <c r="E35" s="7">
        <v>3.34</v>
      </c>
      <c r="F35" s="7">
        <v>51.57</v>
      </c>
      <c r="G35" s="7">
        <v>5.26</v>
      </c>
      <c r="H35" s="7">
        <v>220.17</v>
      </c>
      <c r="I35" s="7">
        <v>60</v>
      </c>
      <c r="J35" s="7">
        <v>52.81</v>
      </c>
      <c r="K35" s="7">
        <v>107.36</v>
      </c>
      <c r="L35" s="7">
        <v>220.17000000000002</v>
      </c>
    </row>
    <row r="36" spans="1:12" x14ac:dyDescent="0.25">
      <c r="A36" s="2">
        <v>28</v>
      </c>
      <c r="B36" s="3" t="s">
        <v>44</v>
      </c>
      <c r="C36" s="7">
        <v>19.38</v>
      </c>
      <c r="D36" s="7">
        <v>140.27000000000001</v>
      </c>
      <c r="E36" s="7">
        <v>19.18</v>
      </c>
      <c r="F36" s="7">
        <v>133.19</v>
      </c>
      <c r="G36" s="7">
        <v>13.92</v>
      </c>
      <c r="H36" s="7">
        <v>325.94</v>
      </c>
      <c r="I36" s="7">
        <v>181.5</v>
      </c>
      <c r="J36" s="7">
        <v>54.38</v>
      </c>
      <c r="K36" s="7">
        <v>90.06</v>
      </c>
      <c r="L36" s="7">
        <v>325.94</v>
      </c>
    </row>
    <row r="37" spans="1:12" x14ac:dyDescent="0.25">
      <c r="A37" s="2">
        <v>29</v>
      </c>
      <c r="B37" s="3" t="s">
        <v>45</v>
      </c>
      <c r="C37" s="7">
        <v>74.760000000000005</v>
      </c>
      <c r="D37" s="7">
        <v>244.8</v>
      </c>
      <c r="E37" s="7">
        <v>61.57</v>
      </c>
      <c r="F37" s="7">
        <v>230.07</v>
      </c>
      <c r="G37" s="7">
        <v>53.76</v>
      </c>
      <c r="H37" s="7">
        <v>664.96</v>
      </c>
      <c r="I37" s="7">
        <v>284.95999999999998</v>
      </c>
      <c r="J37" s="7">
        <v>113.65</v>
      </c>
      <c r="K37" s="7">
        <v>266.35000000000002</v>
      </c>
      <c r="L37" s="7">
        <v>664.96</v>
      </c>
    </row>
    <row r="38" spans="1:12" x14ac:dyDescent="0.25">
      <c r="A38" s="2">
        <v>30</v>
      </c>
      <c r="B38" s="3" t="s">
        <v>46</v>
      </c>
      <c r="C38" s="7">
        <v>54.33</v>
      </c>
      <c r="D38" s="7">
        <v>151.5</v>
      </c>
      <c r="E38" s="7">
        <v>27.11</v>
      </c>
      <c r="F38" s="7">
        <v>96.1</v>
      </c>
      <c r="G38" s="7">
        <v>132.18</v>
      </c>
      <c r="H38" s="7">
        <v>461.21999999999997</v>
      </c>
      <c r="I38" s="7">
        <v>199.65</v>
      </c>
      <c r="J38" s="7">
        <v>71.41</v>
      </c>
      <c r="K38" s="7">
        <v>190.16</v>
      </c>
      <c r="L38" s="7">
        <v>461.22</v>
      </c>
    </row>
    <row r="39" spans="1:12" x14ac:dyDescent="0.25">
      <c r="A39" s="2">
        <v>31</v>
      </c>
      <c r="B39" s="3" t="s">
        <v>47</v>
      </c>
      <c r="C39" s="7">
        <v>61.12</v>
      </c>
      <c r="D39" s="7">
        <v>192.05</v>
      </c>
      <c r="E39" s="7">
        <v>60.12</v>
      </c>
      <c r="F39" s="7">
        <v>57.43</v>
      </c>
      <c r="G39" s="7">
        <v>134.38999999999999</v>
      </c>
      <c r="H39" s="7">
        <v>505.11</v>
      </c>
      <c r="I39" s="7">
        <v>180</v>
      </c>
      <c r="J39" s="7">
        <v>56.65</v>
      </c>
      <c r="K39" s="7">
        <v>268.45999999999998</v>
      </c>
      <c r="L39" s="7">
        <v>505.11</v>
      </c>
    </row>
    <row r="40" spans="1:12" x14ac:dyDescent="0.25">
      <c r="A40" s="2">
        <v>32</v>
      </c>
      <c r="B40" s="3" t="s">
        <v>48</v>
      </c>
      <c r="C40" s="7">
        <v>92.05</v>
      </c>
      <c r="D40" s="7">
        <v>125.63</v>
      </c>
      <c r="E40" s="7">
        <v>42.29</v>
      </c>
      <c r="F40" s="7">
        <v>43.35</v>
      </c>
      <c r="G40" s="7">
        <v>39.9</v>
      </c>
      <c r="H40" s="7">
        <v>343.22</v>
      </c>
      <c r="I40" s="7">
        <v>105</v>
      </c>
      <c r="J40" s="7">
        <v>69.260000000000005</v>
      </c>
      <c r="K40" s="7">
        <v>168.96</v>
      </c>
      <c r="L40" s="7">
        <v>343.22</v>
      </c>
    </row>
    <row r="41" spans="1:12" x14ac:dyDescent="0.25">
      <c r="A41" s="2">
        <v>33</v>
      </c>
      <c r="B41" s="3" t="s">
        <v>49</v>
      </c>
      <c r="C41" s="7">
        <v>53.09</v>
      </c>
      <c r="D41" s="7">
        <v>134.35</v>
      </c>
      <c r="E41" s="7">
        <v>46.7</v>
      </c>
      <c r="F41" s="7">
        <v>192.74</v>
      </c>
      <c r="G41" s="7">
        <v>74.34</v>
      </c>
      <c r="H41" s="7">
        <v>501.22</v>
      </c>
      <c r="I41" s="7">
        <v>199.65</v>
      </c>
      <c r="J41" s="7">
        <v>58.34</v>
      </c>
      <c r="K41" s="7">
        <v>243.23</v>
      </c>
      <c r="L41" s="7">
        <v>501.22</v>
      </c>
    </row>
    <row r="42" spans="1:12" x14ac:dyDescent="0.25">
      <c r="A42" s="2">
        <v>34</v>
      </c>
      <c r="B42" s="3" t="s">
        <v>50</v>
      </c>
      <c r="C42" s="7">
        <v>92.25</v>
      </c>
      <c r="D42" s="7">
        <v>189.75</v>
      </c>
      <c r="E42" s="7">
        <v>11</v>
      </c>
      <c r="F42" s="7">
        <v>150.26</v>
      </c>
      <c r="G42" s="7">
        <v>54.48</v>
      </c>
      <c r="H42" s="7">
        <v>497.74</v>
      </c>
      <c r="I42" s="7">
        <v>203.28</v>
      </c>
      <c r="J42" s="7">
        <v>80.08</v>
      </c>
      <c r="K42" s="7">
        <v>214.38</v>
      </c>
      <c r="L42" s="7">
        <v>497.74</v>
      </c>
    </row>
    <row r="43" spans="1:12" x14ac:dyDescent="0.25">
      <c r="A43" s="2">
        <v>35</v>
      </c>
      <c r="B43" s="3" t="s">
        <v>51</v>
      </c>
      <c r="C43" s="7">
        <v>79.19</v>
      </c>
      <c r="D43" s="7">
        <v>255.11</v>
      </c>
      <c r="E43" s="7">
        <v>27.29</v>
      </c>
      <c r="F43" s="7">
        <v>185.77</v>
      </c>
      <c r="G43" s="7">
        <v>182.35</v>
      </c>
      <c r="H43" s="7">
        <v>729.71</v>
      </c>
      <c r="I43" s="7">
        <v>242.55</v>
      </c>
      <c r="J43" s="7">
        <v>213.2</v>
      </c>
      <c r="K43" s="7">
        <v>273.95999999999998</v>
      </c>
      <c r="L43" s="7">
        <v>729.71</v>
      </c>
    </row>
    <row r="44" spans="1:12" x14ac:dyDescent="0.25">
      <c r="A44" s="2">
        <v>36</v>
      </c>
      <c r="B44" s="3" t="s">
        <v>52</v>
      </c>
      <c r="C44" s="7">
        <v>305.37</v>
      </c>
      <c r="D44" s="7">
        <v>544.53</v>
      </c>
      <c r="E44" s="7">
        <v>46.43</v>
      </c>
      <c r="F44" s="7">
        <v>430.1</v>
      </c>
      <c r="G44" s="7">
        <v>29.57</v>
      </c>
      <c r="H44" s="7">
        <v>1355.9999999999998</v>
      </c>
      <c r="I44" s="7">
        <v>371.25</v>
      </c>
      <c r="J44" s="7">
        <v>248.12</v>
      </c>
      <c r="K44" s="7">
        <v>736.63</v>
      </c>
      <c r="L44" s="7">
        <v>1356</v>
      </c>
    </row>
    <row r="45" spans="1:12" x14ac:dyDescent="0.25">
      <c r="A45" s="2">
        <v>37</v>
      </c>
      <c r="B45" s="3" t="s">
        <v>53</v>
      </c>
      <c r="C45" s="7">
        <v>13.21</v>
      </c>
      <c r="D45" s="7">
        <v>202.85</v>
      </c>
      <c r="E45" s="7">
        <v>47.72</v>
      </c>
      <c r="F45" s="7">
        <v>199.75</v>
      </c>
      <c r="G45" s="7">
        <v>20.94</v>
      </c>
      <c r="H45" s="7">
        <v>484.46999999999997</v>
      </c>
      <c r="I45" s="7">
        <v>181.5</v>
      </c>
      <c r="J45" s="7">
        <v>64.069999999999993</v>
      </c>
      <c r="K45" s="7">
        <v>238.9</v>
      </c>
      <c r="L45" s="7">
        <v>484.47</v>
      </c>
    </row>
    <row r="46" spans="1:12" x14ac:dyDescent="0.25">
      <c r="A46" s="2">
        <v>38</v>
      </c>
      <c r="B46" s="3" t="s">
        <v>54</v>
      </c>
      <c r="C46" s="7">
        <v>30.7</v>
      </c>
      <c r="D46" s="7">
        <v>99.05</v>
      </c>
      <c r="E46" s="7">
        <v>28.41</v>
      </c>
      <c r="F46" s="7">
        <v>37.99</v>
      </c>
      <c r="G46" s="7">
        <v>44</v>
      </c>
      <c r="H46" s="7">
        <v>240.15</v>
      </c>
      <c r="I46" s="7">
        <v>60</v>
      </c>
      <c r="J46" s="7">
        <v>50.97</v>
      </c>
      <c r="K46" s="7">
        <v>129.18</v>
      </c>
      <c r="L46" s="7">
        <v>240.15</v>
      </c>
    </row>
    <row r="47" spans="1:12" x14ac:dyDescent="0.25">
      <c r="A47" s="2">
        <v>39</v>
      </c>
      <c r="B47" s="3" t="s">
        <v>55</v>
      </c>
      <c r="C47" s="7">
        <v>147.46</v>
      </c>
      <c r="D47" s="7">
        <v>361.61</v>
      </c>
      <c r="E47" s="7">
        <v>26.08</v>
      </c>
      <c r="F47" s="7">
        <v>99.03</v>
      </c>
      <c r="G47" s="7">
        <v>339.38</v>
      </c>
      <c r="H47" s="7">
        <v>973.56000000000006</v>
      </c>
      <c r="I47" s="7">
        <v>300</v>
      </c>
      <c r="J47" s="7">
        <v>251.37</v>
      </c>
      <c r="K47" s="7">
        <v>422.19</v>
      </c>
      <c r="L47" s="7">
        <v>973.56</v>
      </c>
    </row>
    <row r="48" spans="1:12" x14ac:dyDescent="0.25">
      <c r="A48" s="2">
        <v>40</v>
      </c>
      <c r="B48" s="3" t="s">
        <v>56</v>
      </c>
      <c r="C48" s="7">
        <v>9</v>
      </c>
      <c r="D48" s="7">
        <v>51.05</v>
      </c>
      <c r="E48" s="7">
        <v>6.33</v>
      </c>
      <c r="F48" s="7">
        <v>183.06</v>
      </c>
      <c r="G48" s="7">
        <v>64.7</v>
      </c>
      <c r="H48" s="7">
        <v>314.14</v>
      </c>
      <c r="I48" s="7">
        <v>60</v>
      </c>
      <c r="J48" s="7">
        <v>42.72</v>
      </c>
      <c r="K48" s="7">
        <v>211.42</v>
      </c>
      <c r="L48" s="7">
        <v>314.14</v>
      </c>
    </row>
    <row r="49" spans="1:12" x14ac:dyDescent="0.25">
      <c r="A49" s="2">
        <v>41</v>
      </c>
      <c r="B49" s="3" t="s">
        <v>57</v>
      </c>
      <c r="C49" s="7">
        <v>149.49</v>
      </c>
      <c r="D49" s="7">
        <v>499</v>
      </c>
      <c r="E49" s="7">
        <v>54.33</v>
      </c>
      <c r="F49" s="7">
        <v>95.95</v>
      </c>
      <c r="G49" s="7">
        <v>55.28</v>
      </c>
      <c r="H49" s="7">
        <v>854.05000000000007</v>
      </c>
      <c r="I49" s="7">
        <v>423.5</v>
      </c>
      <c r="J49" s="7">
        <v>126.36</v>
      </c>
      <c r="K49" s="7">
        <v>304.19</v>
      </c>
      <c r="L49" s="7">
        <v>854.05</v>
      </c>
    </row>
    <row r="50" spans="1:12" x14ac:dyDescent="0.25">
      <c r="A50" s="2">
        <v>42</v>
      </c>
      <c r="B50" s="3" t="s">
        <v>58</v>
      </c>
      <c r="C50" s="7">
        <v>9</v>
      </c>
      <c r="D50" s="7">
        <v>65.81</v>
      </c>
      <c r="E50" s="7">
        <v>20.76</v>
      </c>
      <c r="F50" s="7">
        <v>31.65</v>
      </c>
      <c r="G50" s="7">
        <v>30.56</v>
      </c>
      <c r="H50" s="7">
        <v>157.78</v>
      </c>
      <c r="I50" s="7">
        <v>60</v>
      </c>
      <c r="J50" s="7">
        <v>15.72</v>
      </c>
      <c r="K50" s="7">
        <v>82.06</v>
      </c>
      <c r="L50" s="7">
        <v>157.78</v>
      </c>
    </row>
    <row r="51" spans="1:12" x14ac:dyDescent="0.25">
      <c r="A51" s="2">
        <v>43</v>
      </c>
      <c r="B51" s="3" t="s">
        <v>59</v>
      </c>
      <c r="C51" s="7">
        <v>94.08</v>
      </c>
      <c r="D51" s="7">
        <v>282.89999999999998</v>
      </c>
      <c r="E51" s="7">
        <v>58.72</v>
      </c>
      <c r="F51" s="7">
        <v>72.87</v>
      </c>
      <c r="G51" s="7">
        <v>12.76</v>
      </c>
      <c r="H51" s="7">
        <v>521.32999999999993</v>
      </c>
      <c r="I51" s="7">
        <v>198.38</v>
      </c>
      <c r="J51" s="7">
        <v>145.25</v>
      </c>
      <c r="K51" s="7">
        <v>177.7</v>
      </c>
      <c r="L51" s="7">
        <v>521.32999999999993</v>
      </c>
    </row>
    <row r="52" spans="1:12" x14ac:dyDescent="0.25">
      <c r="A52" s="2"/>
      <c r="B52" s="4" t="s">
        <v>60</v>
      </c>
      <c r="C52" s="7">
        <v>10452.269999999999</v>
      </c>
      <c r="D52" s="7">
        <v>12159.92</v>
      </c>
      <c r="E52" s="7">
        <v>3422.15</v>
      </c>
      <c r="F52" s="7">
        <v>9419.92</v>
      </c>
      <c r="G52" s="7">
        <v>6605.5099999999993</v>
      </c>
      <c r="H52" s="7">
        <v>42059.770000000004</v>
      </c>
      <c r="I52" s="7">
        <v>10641.679999999998</v>
      </c>
      <c r="J52" s="7">
        <v>13584.289999999997</v>
      </c>
      <c r="K52" s="7">
        <v>17833.799999999992</v>
      </c>
      <c r="L52" s="7">
        <v>42059.770000000004</v>
      </c>
    </row>
    <row r="53" spans="1:12" x14ac:dyDescent="0.25">
      <c r="A53" s="2">
        <v>44</v>
      </c>
      <c r="B53" s="3" t="s">
        <v>61</v>
      </c>
      <c r="C53" s="7">
        <v>2567.5700000000002</v>
      </c>
      <c r="D53" s="7">
        <v>3833.17</v>
      </c>
      <c r="E53" s="7">
        <v>557.72</v>
      </c>
      <c r="F53" s="7">
        <v>4938.9799999999996</v>
      </c>
      <c r="G53" s="7">
        <v>1486.35</v>
      </c>
      <c r="H53" s="7">
        <v>13383.789999999999</v>
      </c>
      <c r="I53" s="7">
        <v>100</v>
      </c>
      <c r="J53" s="7">
        <v>5543.12</v>
      </c>
      <c r="K53" s="7">
        <v>7740.67</v>
      </c>
      <c r="L53" s="7">
        <v>13383.79</v>
      </c>
    </row>
    <row r="54" spans="1:12" x14ac:dyDescent="0.25">
      <c r="A54" s="2"/>
      <c r="B54" s="4" t="s">
        <v>62</v>
      </c>
      <c r="C54" s="7">
        <v>13019.839999999998</v>
      </c>
      <c r="D54" s="7">
        <v>15993.09</v>
      </c>
      <c r="E54" s="7">
        <v>3979.87</v>
      </c>
      <c r="F54" s="7">
        <v>14358.9</v>
      </c>
      <c r="G54" s="7">
        <v>8091.8599999999988</v>
      </c>
      <c r="H54" s="7">
        <v>55443.560000000005</v>
      </c>
      <c r="I54" s="7">
        <v>10741.679999999998</v>
      </c>
      <c r="J54" s="7">
        <v>19127.409999999996</v>
      </c>
      <c r="K54" s="7">
        <v>25574.469999999994</v>
      </c>
      <c r="L54" s="7">
        <v>55443.560000000005</v>
      </c>
    </row>
  </sheetData>
  <mergeCells count="17">
    <mergeCell ref="A1:L1"/>
    <mergeCell ref="A3:L3"/>
    <mergeCell ref="A6:A7"/>
    <mergeCell ref="B6:B7"/>
    <mergeCell ref="C6:C7"/>
    <mergeCell ref="D6:D7"/>
    <mergeCell ref="E6:E7"/>
    <mergeCell ref="F6:F7"/>
    <mergeCell ref="G6:G7"/>
    <mergeCell ref="J4:L4"/>
    <mergeCell ref="A5:H5"/>
    <mergeCell ref="I5:L5"/>
    <mergeCell ref="K6:K7"/>
    <mergeCell ref="L6:L7"/>
    <mergeCell ref="H6:H7"/>
    <mergeCell ref="I6:I7"/>
    <mergeCell ref="J6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P12" sqref="P12"/>
    </sheetView>
  </sheetViews>
  <sheetFormatPr defaultRowHeight="15" x14ac:dyDescent="0.25"/>
  <sheetData>
    <row r="1" spans="1:12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x14ac:dyDescent="0.25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21"/>
      <c r="B4" s="21"/>
      <c r="C4" s="21"/>
      <c r="D4" s="21"/>
      <c r="E4" s="21"/>
      <c r="F4" s="21"/>
      <c r="G4" s="21"/>
      <c r="H4" s="21"/>
      <c r="I4" s="21"/>
      <c r="J4" s="30" t="s">
        <v>4</v>
      </c>
      <c r="K4" s="31"/>
      <c r="L4" s="31"/>
    </row>
    <row r="5" spans="1:12" x14ac:dyDescent="0.25">
      <c r="A5" s="27" t="s">
        <v>5</v>
      </c>
      <c r="B5" s="27" t="s">
        <v>6</v>
      </c>
      <c r="C5" s="28" t="s">
        <v>64</v>
      </c>
      <c r="D5" s="28" t="s">
        <v>65</v>
      </c>
      <c r="E5" s="28" t="s">
        <v>66</v>
      </c>
      <c r="F5" s="28" t="s">
        <v>67</v>
      </c>
      <c r="G5" s="28" t="s">
        <v>68</v>
      </c>
      <c r="H5" s="27" t="s">
        <v>69</v>
      </c>
      <c r="I5" s="28" t="s">
        <v>70</v>
      </c>
      <c r="J5" s="28" t="s">
        <v>71</v>
      </c>
      <c r="K5" s="28" t="s">
        <v>72</v>
      </c>
      <c r="L5" s="27" t="s">
        <v>69</v>
      </c>
    </row>
    <row r="6" spans="1:12" x14ac:dyDescent="0.25">
      <c r="A6" s="27"/>
      <c r="B6" s="27"/>
      <c r="C6" s="29"/>
      <c r="D6" s="29"/>
      <c r="E6" s="29"/>
      <c r="F6" s="29"/>
      <c r="G6" s="29"/>
      <c r="H6" s="27"/>
      <c r="I6" s="29"/>
      <c r="J6" s="29"/>
      <c r="K6" s="29"/>
      <c r="L6" s="27"/>
    </row>
    <row r="7" spans="1:12" x14ac:dyDescent="0.25">
      <c r="A7" s="2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</row>
    <row r="8" spans="1:12" x14ac:dyDescent="0.25">
      <c r="A8" s="22">
        <v>1</v>
      </c>
      <c r="B8" s="23" t="s">
        <v>17</v>
      </c>
      <c r="C8" s="26">
        <v>56.97</v>
      </c>
      <c r="D8" s="26">
        <v>149.75</v>
      </c>
      <c r="E8" s="26">
        <v>86.35</v>
      </c>
      <c r="F8" s="26">
        <v>132.72999999999999</v>
      </c>
      <c r="G8" s="26">
        <v>60.35</v>
      </c>
      <c r="H8" s="26">
        <v>486.15</v>
      </c>
      <c r="I8" s="26">
        <v>109.19</v>
      </c>
      <c r="J8" s="26">
        <v>326.06</v>
      </c>
      <c r="K8" s="26">
        <v>50.9</v>
      </c>
      <c r="L8" s="26">
        <v>486.15</v>
      </c>
    </row>
    <row r="9" spans="1:12" x14ac:dyDescent="0.25">
      <c r="A9" s="22">
        <v>2</v>
      </c>
      <c r="B9" s="23" t="s">
        <v>18</v>
      </c>
      <c r="C9" s="26">
        <v>15.82</v>
      </c>
      <c r="D9" s="26">
        <v>173.45</v>
      </c>
      <c r="E9" s="26">
        <v>82.68</v>
      </c>
      <c r="F9" s="26">
        <v>115.22</v>
      </c>
      <c r="G9" s="26">
        <v>20.75</v>
      </c>
      <c r="H9" s="26">
        <v>407.91999999999996</v>
      </c>
      <c r="I9" s="26">
        <v>92.56</v>
      </c>
      <c r="J9" s="26">
        <v>253.97</v>
      </c>
      <c r="K9" s="26">
        <v>61.39</v>
      </c>
      <c r="L9" s="26">
        <v>407.91999999999996</v>
      </c>
    </row>
    <row r="10" spans="1:12" x14ac:dyDescent="0.25">
      <c r="A10" s="22">
        <v>3</v>
      </c>
      <c r="B10" s="23" t="s">
        <v>19</v>
      </c>
      <c r="C10" s="26">
        <v>13.12</v>
      </c>
      <c r="D10" s="26">
        <v>94.87</v>
      </c>
      <c r="E10" s="26">
        <v>49.57</v>
      </c>
      <c r="F10" s="26">
        <v>63.36</v>
      </c>
      <c r="G10" s="26">
        <v>27.06</v>
      </c>
      <c r="H10" s="26">
        <v>247.98000000000002</v>
      </c>
      <c r="I10" s="26">
        <v>45.83</v>
      </c>
      <c r="J10" s="26">
        <v>154.43</v>
      </c>
      <c r="K10" s="26">
        <v>47.72</v>
      </c>
      <c r="L10" s="26">
        <v>247.98</v>
      </c>
    </row>
    <row r="11" spans="1:12" x14ac:dyDescent="0.25">
      <c r="A11" s="22">
        <v>4</v>
      </c>
      <c r="B11" s="23" t="s">
        <v>20</v>
      </c>
      <c r="C11" s="26">
        <v>-0.44</v>
      </c>
      <c r="D11" s="26">
        <v>40.229999999999997</v>
      </c>
      <c r="E11" s="26">
        <v>2.35</v>
      </c>
      <c r="F11" s="26">
        <v>18.63</v>
      </c>
      <c r="G11" s="26">
        <v>1.63</v>
      </c>
      <c r="H11" s="26">
        <v>62.4</v>
      </c>
      <c r="I11" s="26">
        <v>14.37</v>
      </c>
      <c r="J11" s="26">
        <v>46.58</v>
      </c>
      <c r="K11" s="26">
        <v>1.45</v>
      </c>
      <c r="L11" s="26">
        <v>62.4</v>
      </c>
    </row>
    <row r="12" spans="1:12" x14ac:dyDescent="0.25">
      <c r="A12" s="22">
        <v>5</v>
      </c>
      <c r="B12" s="23" t="s">
        <v>21</v>
      </c>
      <c r="C12" s="26">
        <v>122.43</v>
      </c>
      <c r="D12" s="26">
        <v>372.02</v>
      </c>
      <c r="E12" s="26">
        <v>414.51</v>
      </c>
      <c r="F12" s="26">
        <v>433.24</v>
      </c>
      <c r="G12" s="26">
        <v>124.17</v>
      </c>
      <c r="H12" s="26">
        <v>1466.3700000000001</v>
      </c>
      <c r="I12" s="26">
        <v>386.43</v>
      </c>
      <c r="J12" s="26">
        <v>862.05</v>
      </c>
      <c r="K12" s="26">
        <v>217.89</v>
      </c>
      <c r="L12" s="26">
        <v>1466.37</v>
      </c>
    </row>
    <row r="13" spans="1:12" x14ac:dyDescent="0.25">
      <c r="A13" s="22">
        <v>6</v>
      </c>
      <c r="B13" s="23" t="s">
        <v>22</v>
      </c>
      <c r="C13" s="26">
        <v>60.33</v>
      </c>
      <c r="D13" s="26">
        <v>222.42</v>
      </c>
      <c r="E13" s="26">
        <v>208.99</v>
      </c>
      <c r="F13" s="26">
        <v>242.14</v>
      </c>
      <c r="G13" s="26">
        <v>89.32</v>
      </c>
      <c r="H13" s="26">
        <v>823.2</v>
      </c>
      <c r="I13" s="26">
        <v>238.97</v>
      </c>
      <c r="J13" s="26">
        <v>477.21</v>
      </c>
      <c r="K13" s="26">
        <v>107.02</v>
      </c>
      <c r="L13" s="26">
        <v>823.19999999999993</v>
      </c>
    </row>
    <row r="14" spans="1:12" x14ac:dyDescent="0.25">
      <c r="A14" s="22">
        <v>7</v>
      </c>
      <c r="B14" s="23" t="s">
        <v>23</v>
      </c>
      <c r="C14" s="26">
        <v>48.65</v>
      </c>
      <c r="D14" s="26">
        <v>52.63</v>
      </c>
      <c r="E14" s="26">
        <v>50.16</v>
      </c>
      <c r="F14" s="26">
        <v>62.86</v>
      </c>
      <c r="G14" s="26">
        <v>20.43</v>
      </c>
      <c r="H14" s="26">
        <v>234.73000000000002</v>
      </c>
      <c r="I14" s="26">
        <v>53.86</v>
      </c>
      <c r="J14" s="26">
        <v>152.55000000000001</v>
      </c>
      <c r="K14" s="26">
        <v>28.32</v>
      </c>
      <c r="L14" s="26">
        <v>234.73000000000002</v>
      </c>
    </row>
    <row r="15" spans="1:12" x14ac:dyDescent="0.25">
      <c r="A15" s="22">
        <v>8</v>
      </c>
      <c r="B15" s="23" t="s">
        <v>24</v>
      </c>
      <c r="C15" s="26">
        <v>62.93</v>
      </c>
      <c r="D15" s="26">
        <v>139.82</v>
      </c>
      <c r="E15" s="26">
        <v>89.71</v>
      </c>
      <c r="F15" s="26">
        <v>122.77</v>
      </c>
      <c r="G15" s="26">
        <v>76.180000000000007</v>
      </c>
      <c r="H15" s="26">
        <v>491.40999999999997</v>
      </c>
      <c r="I15" s="26">
        <v>111.26</v>
      </c>
      <c r="J15" s="26">
        <v>304.24</v>
      </c>
      <c r="K15" s="26">
        <v>75.91</v>
      </c>
      <c r="L15" s="26">
        <v>491.40999999999997</v>
      </c>
    </row>
    <row r="16" spans="1:12" x14ac:dyDescent="0.25">
      <c r="A16" s="22">
        <v>9</v>
      </c>
      <c r="B16" s="23" t="s">
        <v>25</v>
      </c>
      <c r="C16" s="26">
        <v>28.05</v>
      </c>
      <c r="D16" s="26">
        <v>76.61</v>
      </c>
      <c r="E16" s="26">
        <v>41.53</v>
      </c>
      <c r="F16" s="26">
        <v>54.91</v>
      </c>
      <c r="G16" s="26">
        <v>28.95</v>
      </c>
      <c r="H16" s="26">
        <v>230.04999999999998</v>
      </c>
      <c r="I16" s="26">
        <v>57.19</v>
      </c>
      <c r="J16" s="26">
        <v>137.11000000000001</v>
      </c>
      <c r="K16" s="26">
        <v>35.75</v>
      </c>
      <c r="L16" s="26">
        <v>230.05</v>
      </c>
    </row>
    <row r="17" spans="1:12" x14ac:dyDescent="0.25">
      <c r="A17" s="22">
        <v>10</v>
      </c>
      <c r="B17" s="23" t="s">
        <v>26</v>
      </c>
      <c r="C17" s="26">
        <v>21.98</v>
      </c>
      <c r="D17" s="26">
        <v>42.17</v>
      </c>
      <c r="E17" s="26">
        <v>32.83</v>
      </c>
      <c r="F17" s="26">
        <v>43.32</v>
      </c>
      <c r="G17" s="26">
        <v>39.090000000000003</v>
      </c>
      <c r="H17" s="26">
        <v>179.39000000000001</v>
      </c>
      <c r="I17" s="26">
        <v>47.76</v>
      </c>
      <c r="J17" s="26">
        <v>108.16</v>
      </c>
      <c r="K17" s="26">
        <v>23.47</v>
      </c>
      <c r="L17" s="26">
        <v>179.39</v>
      </c>
    </row>
    <row r="18" spans="1:12" x14ac:dyDescent="0.25">
      <c r="A18" s="22">
        <v>11</v>
      </c>
      <c r="B18" s="23" t="s">
        <v>27</v>
      </c>
      <c r="C18" s="26">
        <v>-2.39</v>
      </c>
      <c r="D18" s="26">
        <v>260.38</v>
      </c>
      <c r="E18" s="26">
        <v>90.68</v>
      </c>
      <c r="F18" s="26">
        <v>147.63</v>
      </c>
      <c r="G18" s="26">
        <v>50.99</v>
      </c>
      <c r="H18" s="26">
        <v>547.29</v>
      </c>
      <c r="I18" s="26">
        <v>122.08</v>
      </c>
      <c r="J18" s="26">
        <v>368.48</v>
      </c>
      <c r="K18" s="26">
        <v>56.73</v>
      </c>
      <c r="L18" s="26">
        <v>547.29</v>
      </c>
    </row>
    <row r="19" spans="1:12" x14ac:dyDescent="0.25">
      <c r="A19" s="22">
        <v>12</v>
      </c>
      <c r="B19" s="23" t="s">
        <v>28</v>
      </c>
      <c r="C19" s="26">
        <v>28.21</v>
      </c>
      <c r="D19" s="26">
        <v>74.459999999999994</v>
      </c>
      <c r="E19" s="26">
        <v>52.22</v>
      </c>
      <c r="F19" s="26">
        <v>83.73</v>
      </c>
      <c r="G19" s="26">
        <v>78.83</v>
      </c>
      <c r="H19" s="26">
        <v>317.45</v>
      </c>
      <c r="I19" s="26">
        <v>71.16</v>
      </c>
      <c r="J19" s="26">
        <v>203.57</v>
      </c>
      <c r="K19" s="26">
        <v>42.72</v>
      </c>
      <c r="L19" s="26">
        <v>317.45000000000005</v>
      </c>
    </row>
    <row r="20" spans="1:12" x14ac:dyDescent="0.25">
      <c r="A20" s="22">
        <v>13</v>
      </c>
      <c r="B20" s="23" t="s">
        <v>29</v>
      </c>
      <c r="C20" s="26">
        <v>44.55</v>
      </c>
      <c r="D20" s="26">
        <v>45.64</v>
      </c>
      <c r="E20" s="26">
        <v>37.35</v>
      </c>
      <c r="F20" s="26">
        <v>52.9</v>
      </c>
      <c r="G20" s="26">
        <v>32.92</v>
      </c>
      <c r="H20" s="26">
        <v>213.36</v>
      </c>
      <c r="I20" s="26">
        <v>48.35</v>
      </c>
      <c r="J20" s="26">
        <v>157.26</v>
      </c>
      <c r="K20" s="26">
        <v>17.75</v>
      </c>
      <c r="L20" s="26">
        <v>223.35999999999999</v>
      </c>
    </row>
    <row r="21" spans="1:12" x14ac:dyDescent="0.25">
      <c r="A21" s="22">
        <v>14</v>
      </c>
      <c r="B21" s="23" t="s">
        <v>30</v>
      </c>
      <c r="C21" s="26">
        <v>152.04</v>
      </c>
      <c r="D21" s="26">
        <v>211.52</v>
      </c>
      <c r="E21" s="26">
        <v>259.02999999999997</v>
      </c>
      <c r="F21" s="26">
        <v>295.99</v>
      </c>
      <c r="G21" s="26">
        <v>194.25</v>
      </c>
      <c r="H21" s="26">
        <v>1112.83</v>
      </c>
      <c r="I21" s="26">
        <v>248.66</v>
      </c>
      <c r="J21" s="26">
        <v>731.4</v>
      </c>
      <c r="K21" s="26">
        <v>132.77000000000001</v>
      </c>
      <c r="L21" s="26">
        <v>1112.83</v>
      </c>
    </row>
    <row r="22" spans="1:12" x14ac:dyDescent="0.25">
      <c r="A22" s="22">
        <v>15</v>
      </c>
      <c r="B22" s="23" t="s">
        <v>31</v>
      </c>
      <c r="C22" s="26">
        <v>159.59</v>
      </c>
      <c r="D22" s="26">
        <v>114.2</v>
      </c>
      <c r="E22" s="26">
        <v>170.41</v>
      </c>
      <c r="F22" s="26">
        <v>200.2</v>
      </c>
      <c r="G22" s="26">
        <v>73.25</v>
      </c>
      <c r="H22" s="26">
        <v>717.65000000000009</v>
      </c>
      <c r="I22" s="26">
        <v>165</v>
      </c>
      <c r="J22" s="26">
        <v>498.86</v>
      </c>
      <c r="K22" s="26">
        <v>53.89</v>
      </c>
      <c r="L22" s="26">
        <v>717.75</v>
      </c>
    </row>
    <row r="23" spans="1:12" x14ac:dyDescent="0.25">
      <c r="A23" s="22">
        <v>16</v>
      </c>
      <c r="B23" s="23" t="s">
        <v>32</v>
      </c>
      <c r="C23" s="26">
        <v>1.8</v>
      </c>
      <c r="D23" s="26">
        <v>20.95</v>
      </c>
      <c r="E23" s="26">
        <v>5.67</v>
      </c>
      <c r="F23" s="26">
        <v>11.01</v>
      </c>
      <c r="G23" s="26">
        <v>1.35</v>
      </c>
      <c r="H23" s="26">
        <v>40.78</v>
      </c>
      <c r="I23" s="26">
        <v>8.65</v>
      </c>
      <c r="J23" s="26">
        <v>26.68</v>
      </c>
      <c r="K23" s="26">
        <v>5.45</v>
      </c>
      <c r="L23" s="26">
        <v>40.78</v>
      </c>
    </row>
    <row r="24" spans="1:12" x14ac:dyDescent="0.25">
      <c r="A24" s="22">
        <v>17</v>
      </c>
      <c r="B24" s="23" t="s">
        <v>33</v>
      </c>
      <c r="C24" s="26">
        <v>24.79</v>
      </c>
      <c r="D24" s="26">
        <v>67.78</v>
      </c>
      <c r="E24" s="26">
        <v>23.31</v>
      </c>
      <c r="F24" s="26">
        <v>57.42</v>
      </c>
      <c r="G24" s="26">
        <v>35.39</v>
      </c>
      <c r="H24" s="26">
        <v>208.69</v>
      </c>
      <c r="I24" s="26">
        <v>46.08</v>
      </c>
      <c r="J24" s="26">
        <v>143.31</v>
      </c>
      <c r="K24" s="26">
        <v>19.3</v>
      </c>
      <c r="L24" s="26">
        <v>208.69</v>
      </c>
    </row>
    <row r="25" spans="1:12" x14ac:dyDescent="0.25">
      <c r="A25" s="22">
        <v>18</v>
      </c>
      <c r="B25" s="23" t="s">
        <v>34</v>
      </c>
      <c r="C25" s="26">
        <v>87.01</v>
      </c>
      <c r="D25" s="26">
        <v>44.98</v>
      </c>
      <c r="E25" s="26">
        <v>37.21</v>
      </c>
      <c r="F25" s="26">
        <v>77.91</v>
      </c>
      <c r="G25" s="26">
        <v>40.54</v>
      </c>
      <c r="H25" s="26">
        <v>287.65000000000003</v>
      </c>
      <c r="I25" s="26">
        <v>72.42</v>
      </c>
      <c r="J25" s="26">
        <v>194.61</v>
      </c>
      <c r="K25" s="26">
        <v>20.62</v>
      </c>
      <c r="L25" s="26">
        <v>287.65000000000003</v>
      </c>
    </row>
    <row r="26" spans="1:12" x14ac:dyDescent="0.25">
      <c r="A26" s="22">
        <v>19</v>
      </c>
      <c r="B26" s="23" t="s">
        <v>35</v>
      </c>
      <c r="C26" s="26">
        <v>38.17</v>
      </c>
      <c r="D26" s="26">
        <v>69.92</v>
      </c>
      <c r="E26" s="26">
        <v>53.04</v>
      </c>
      <c r="F26" s="26">
        <v>86.4</v>
      </c>
      <c r="G26" s="26">
        <v>25.87</v>
      </c>
      <c r="H26" s="26">
        <v>273.39999999999998</v>
      </c>
      <c r="I26" s="26">
        <v>54.5</v>
      </c>
      <c r="J26" s="26">
        <v>203.63</v>
      </c>
      <c r="K26" s="26">
        <v>15.27</v>
      </c>
      <c r="L26" s="26">
        <v>273.39999999999998</v>
      </c>
    </row>
    <row r="27" spans="1:12" x14ac:dyDescent="0.25">
      <c r="A27" s="22">
        <v>20</v>
      </c>
      <c r="B27" s="23" t="s">
        <v>36</v>
      </c>
      <c r="C27" s="26">
        <v>16.899999999999999</v>
      </c>
      <c r="D27" s="26">
        <v>50.71</v>
      </c>
      <c r="E27" s="26">
        <v>26.79</v>
      </c>
      <c r="F27" s="26">
        <v>39.03</v>
      </c>
      <c r="G27" s="26">
        <v>12.81</v>
      </c>
      <c r="H27" s="26">
        <v>146.24</v>
      </c>
      <c r="I27" s="26">
        <v>37.07</v>
      </c>
      <c r="J27" s="26">
        <v>97.39</v>
      </c>
      <c r="K27" s="26">
        <v>11.78</v>
      </c>
      <c r="L27" s="26">
        <v>146.24</v>
      </c>
    </row>
    <row r="28" spans="1:12" x14ac:dyDescent="0.25">
      <c r="A28" s="22">
        <v>21</v>
      </c>
      <c r="B28" s="23" t="s">
        <v>37</v>
      </c>
      <c r="C28" s="26">
        <v>185.96</v>
      </c>
      <c r="D28" s="26">
        <v>203.95</v>
      </c>
      <c r="E28" s="26">
        <v>306.77999999999997</v>
      </c>
      <c r="F28" s="26">
        <v>290.08</v>
      </c>
      <c r="G28" s="26">
        <v>123.61</v>
      </c>
      <c r="H28" s="26">
        <v>1110.3799999999999</v>
      </c>
      <c r="I28" s="26">
        <v>219.42</v>
      </c>
      <c r="J28" s="26">
        <v>718.51</v>
      </c>
      <c r="K28" s="26">
        <v>172.45</v>
      </c>
      <c r="L28" s="26">
        <v>1110.3799999999999</v>
      </c>
    </row>
    <row r="29" spans="1:12" x14ac:dyDescent="0.25">
      <c r="A29" s="22">
        <v>22</v>
      </c>
      <c r="B29" s="23" t="s">
        <v>38</v>
      </c>
      <c r="C29" s="26">
        <v>43.62</v>
      </c>
      <c r="D29" s="26">
        <v>42</v>
      </c>
      <c r="E29" s="26">
        <v>40.44</v>
      </c>
      <c r="F29" s="26">
        <v>88.06</v>
      </c>
      <c r="G29" s="26">
        <v>27.99</v>
      </c>
      <c r="H29" s="26">
        <v>242.11</v>
      </c>
      <c r="I29" s="26">
        <v>59.24</v>
      </c>
      <c r="J29" s="26">
        <v>159.94999999999999</v>
      </c>
      <c r="K29" s="26">
        <v>22.92</v>
      </c>
      <c r="L29" s="26">
        <v>242.11</v>
      </c>
    </row>
    <row r="30" spans="1:12" x14ac:dyDescent="0.25">
      <c r="A30" s="22">
        <v>23</v>
      </c>
      <c r="B30" s="23" t="s">
        <v>39</v>
      </c>
      <c r="C30" s="26">
        <v>24.23</v>
      </c>
      <c r="D30" s="26">
        <v>26.03</v>
      </c>
      <c r="E30" s="26">
        <v>23.07</v>
      </c>
      <c r="F30" s="26">
        <v>33.659999999999997</v>
      </c>
      <c r="G30" s="26">
        <v>15.54</v>
      </c>
      <c r="H30" s="26">
        <v>122.53</v>
      </c>
      <c r="I30" s="26">
        <v>29.11</v>
      </c>
      <c r="J30" s="26">
        <v>84</v>
      </c>
      <c r="K30" s="26">
        <v>9.42</v>
      </c>
      <c r="L30" s="26">
        <v>122.53</v>
      </c>
    </row>
    <row r="31" spans="1:12" x14ac:dyDescent="0.25">
      <c r="A31" s="22">
        <v>24</v>
      </c>
      <c r="B31" s="23" t="s">
        <v>40</v>
      </c>
      <c r="C31" s="26">
        <v>26.33</v>
      </c>
      <c r="D31" s="26">
        <v>91.76</v>
      </c>
      <c r="E31" s="26">
        <v>38.31</v>
      </c>
      <c r="F31" s="26">
        <v>74.56</v>
      </c>
      <c r="G31" s="26">
        <v>78.41</v>
      </c>
      <c r="H31" s="26">
        <v>309.37</v>
      </c>
      <c r="I31" s="26">
        <v>81.48</v>
      </c>
      <c r="J31" s="26">
        <v>186.84</v>
      </c>
      <c r="K31" s="26">
        <v>41.05</v>
      </c>
      <c r="L31" s="26">
        <v>309.37</v>
      </c>
    </row>
    <row r="32" spans="1:12" x14ac:dyDescent="0.25">
      <c r="A32" s="22">
        <v>25</v>
      </c>
      <c r="B32" s="23" t="s">
        <v>41</v>
      </c>
      <c r="C32" s="26">
        <v>52.68</v>
      </c>
      <c r="D32" s="26">
        <v>134.25</v>
      </c>
      <c r="E32" s="26">
        <v>59.23</v>
      </c>
      <c r="F32" s="26">
        <v>107.35</v>
      </c>
      <c r="G32" s="26">
        <v>43.68</v>
      </c>
      <c r="H32" s="26">
        <v>397.19</v>
      </c>
      <c r="I32" s="26">
        <v>109.09</v>
      </c>
      <c r="J32" s="26">
        <v>264.18</v>
      </c>
      <c r="K32" s="26">
        <v>23.92</v>
      </c>
      <c r="L32" s="26">
        <v>397.19</v>
      </c>
    </row>
    <row r="33" spans="1:12" x14ac:dyDescent="0.25">
      <c r="A33" s="22">
        <v>26</v>
      </c>
      <c r="B33" s="23" t="s">
        <v>42</v>
      </c>
      <c r="C33" s="26">
        <v>62.32</v>
      </c>
      <c r="D33" s="26">
        <v>57.27</v>
      </c>
      <c r="E33" s="26">
        <v>48.73</v>
      </c>
      <c r="F33" s="26">
        <v>68.42</v>
      </c>
      <c r="G33" s="26">
        <v>33.89</v>
      </c>
      <c r="H33" s="26">
        <v>270.63</v>
      </c>
      <c r="I33" s="26">
        <v>76.25</v>
      </c>
      <c r="J33" s="26">
        <v>171.06</v>
      </c>
      <c r="K33" s="26">
        <v>23.32</v>
      </c>
      <c r="L33" s="26">
        <v>270.63</v>
      </c>
    </row>
    <row r="34" spans="1:12" x14ac:dyDescent="0.25">
      <c r="A34" s="22">
        <v>27</v>
      </c>
      <c r="B34" s="23" t="s">
        <v>43</v>
      </c>
      <c r="C34" s="26">
        <v>-20.100000000000001</v>
      </c>
      <c r="D34" s="26">
        <v>19.829999999999998</v>
      </c>
      <c r="E34" s="26">
        <v>7.47</v>
      </c>
      <c r="F34" s="26">
        <v>16.3</v>
      </c>
      <c r="G34" s="26">
        <v>42.43</v>
      </c>
      <c r="H34" s="26">
        <v>65.929999999999993</v>
      </c>
      <c r="I34" s="26">
        <v>16.77</v>
      </c>
      <c r="J34" s="26">
        <v>40.6</v>
      </c>
      <c r="K34" s="26">
        <v>8.56</v>
      </c>
      <c r="L34" s="26">
        <v>65.930000000000007</v>
      </c>
    </row>
    <row r="35" spans="1:12" x14ac:dyDescent="0.25">
      <c r="A35" s="22">
        <v>28</v>
      </c>
      <c r="B35" s="23" t="s">
        <v>44</v>
      </c>
      <c r="C35" s="26">
        <v>8</v>
      </c>
      <c r="D35" s="26">
        <v>26.36</v>
      </c>
      <c r="E35" s="26">
        <v>16.239999999999998</v>
      </c>
      <c r="F35" s="26">
        <v>21.2</v>
      </c>
      <c r="G35" s="26">
        <v>20.059999999999999</v>
      </c>
      <c r="H35" s="26">
        <v>91.86</v>
      </c>
      <c r="I35" s="26">
        <v>23.26</v>
      </c>
      <c r="J35" s="26">
        <v>52.35</v>
      </c>
      <c r="K35" s="26">
        <v>16.25</v>
      </c>
      <c r="L35" s="26">
        <v>91.86</v>
      </c>
    </row>
    <row r="36" spans="1:12" x14ac:dyDescent="0.25">
      <c r="A36" s="22">
        <v>29</v>
      </c>
      <c r="B36" s="23" t="s">
        <v>45</v>
      </c>
      <c r="C36" s="26">
        <v>19.48</v>
      </c>
      <c r="D36" s="26">
        <v>73.02</v>
      </c>
      <c r="E36" s="26">
        <v>67.97</v>
      </c>
      <c r="F36" s="26">
        <v>86.64</v>
      </c>
      <c r="G36" s="26">
        <v>72.489999999999995</v>
      </c>
      <c r="H36" s="26">
        <v>319.60000000000002</v>
      </c>
      <c r="I36" s="26">
        <v>91.26</v>
      </c>
      <c r="J36" s="26">
        <v>211.44</v>
      </c>
      <c r="K36" s="26">
        <v>16.899999999999999</v>
      </c>
      <c r="L36" s="26">
        <v>319.59999999999997</v>
      </c>
    </row>
    <row r="37" spans="1:12" x14ac:dyDescent="0.25">
      <c r="A37" s="22">
        <v>30</v>
      </c>
      <c r="B37" s="23" t="s">
        <v>46</v>
      </c>
      <c r="C37" s="26">
        <v>18.72</v>
      </c>
      <c r="D37" s="26">
        <v>49.52</v>
      </c>
      <c r="E37" s="26">
        <v>51.34</v>
      </c>
      <c r="F37" s="26">
        <v>56.17</v>
      </c>
      <c r="G37" s="26">
        <v>35.42</v>
      </c>
      <c r="H37" s="26">
        <v>211.17000000000002</v>
      </c>
      <c r="I37" s="26">
        <v>56.48</v>
      </c>
      <c r="J37" s="26">
        <v>140.41</v>
      </c>
      <c r="K37" s="26">
        <v>14.28</v>
      </c>
      <c r="L37" s="26">
        <v>211.17</v>
      </c>
    </row>
    <row r="38" spans="1:12" x14ac:dyDescent="0.25">
      <c r="A38" s="22">
        <v>31</v>
      </c>
      <c r="B38" s="23" t="s">
        <v>47</v>
      </c>
      <c r="C38" s="26">
        <v>49.1</v>
      </c>
      <c r="D38" s="26">
        <v>75.78</v>
      </c>
      <c r="E38" s="26">
        <v>53.99</v>
      </c>
      <c r="F38" s="26">
        <v>73.209999999999994</v>
      </c>
      <c r="G38" s="26">
        <v>21.21</v>
      </c>
      <c r="H38" s="26">
        <v>273.28999999999996</v>
      </c>
      <c r="I38" s="26">
        <v>72.010000000000005</v>
      </c>
      <c r="J38" s="26">
        <v>182.79</v>
      </c>
      <c r="K38" s="26">
        <v>18.489999999999998</v>
      </c>
      <c r="L38" s="26">
        <v>273.29000000000002</v>
      </c>
    </row>
    <row r="39" spans="1:12" x14ac:dyDescent="0.25">
      <c r="A39" s="22">
        <v>32</v>
      </c>
      <c r="B39" s="23" t="s">
        <v>48</v>
      </c>
      <c r="C39" s="26">
        <v>-4.7</v>
      </c>
      <c r="D39" s="26">
        <v>44.74</v>
      </c>
      <c r="E39" s="26">
        <v>37.53</v>
      </c>
      <c r="F39" s="26">
        <v>40.74</v>
      </c>
      <c r="G39" s="26">
        <v>36.31</v>
      </c>
      <c r="H39" s="26">
        <v>154.62</v>
      </c>
      <c r="I39" s="26">
        <v>37.01</v>
      </c>
      <c r="J39" s="26">
        <v>101.83</v>
      </c>
      <c r="K39" s="26">
        <v>15.78</v>
      </c>
      <c r="L39" s="26">
        <v>154.62</v>
      </c>
    </row>
    <row r="40" spans="1:12" x14ac:dyDescent="0.25">
      <c r="A40" s="22">
        <v>33</v>
      </c>
      <c r="B40" s="23" t="s">
        <v>49</v>
      </c>
      <c r="C40" s="26">
        <v>21.53</v>
      </c>
      <c r="D40" s="26">
        <v>44.29</v>
      </c>
      <c r="E40" s="26">
        <v>31.3</v>
      </c>
      <c r="F40" s="26">
        <v>45.91</v>
      </c>
      <c r="G40" s="26">
        <v>39.96</v>
      </c>
      <c r="H40" s="26">
        <v>182.98999999999998</v>
      </c>
      <c r="I40" s="26">
        <v>42.62</v>
      </c>
      <c r="J40" s="26">
        <v>114.63</v>
      </c>
      <c r="K40" s="26">
        <v>25.74</v>
      </c>
      <c r="L40" s="26">
        <v>182.99</v>
      </c>
    </row>
    <row r="41" spans="1:12" x14ac:dyDescent="0.25">
      <c r="A41" s="22">
        <v>34</v>
      </c>
      <c r="B41" s="23" t="s">
        <v>50</v>
      </c>
      <c r="C41" s="26">
        <v>62.86</v>
      </c>
      <c r="D41" s="26">
        <v>61.6</v>
      </c>
      <c r="E41" s="26">
        <v>38.270000000000003</v>
      </c>
      <c r="F41" s="26">
        <v>73.59</v>
      </c>
      <c r="G41" s="26">
        <v>44.95</v>
      </c>
      <c r="H41" s="26">
        <v>281.27000000000004</v>
      </c>
      <c r="I41" s="26">
        <v>60.88</v>
      </c>
      <c r="J41" s="26">
        <v>183.77</v>
      </c>
      <c r="K41" s="26">
        <v>36.71</v>
      </c>
      <c r="L41" s="26">
        <v>281.36</v>
      </c>
    </row>
    <row r="42" spans="1:12" x14ac:dyDescent="0.25">
      <c r="A42" s="22">
        <v>35</v>
      </c>
      <c r="B42" s="23" t="s">
        <v>51</v>
      </c>
      <c r="C42" s="26">
        <v>34.24</v>
      </c>
      <c r="D42" s="26">
        <v>88.63</v>
      </c>
      <c r="E42" s="26">
        <v>53.28</v>
      </c>
      <c r="F42" s="26">
        <v>98</v>
      </c>
      <c r="G42" s="26">
        <v>85.97</v>
      </c>
      <c r="H42" s="26">
        <v>360.12</v>
      </c>
      <c r="I42" s="26">
        <v>93.25</v>
      </c>
      <c r="J42" s="26">
        <v>244.86</v>
      </c>
      <c r="K42" s="26">
        <v>22.01</v>
      </c>
      <c r="L42" s="26">
        <v>360.12</v>
      </c>
    </row>
    <row r="43" spans="1:12" x14ac:dyDescent="0.25">
      <c r="A43" s="22">
        <v>36</v>
      </c>
      <c r="B43" s="23" t="s">
        <v>52</v>
      </c>
      <c r="C43" s="26">
        <v>37.97</v>
      </c>
      <c r="D43" s="26">
        <v>59.12</v>
      </c>
      <c r="E43" s="26">
        <v>47.65</v>
      </c>
      <c r="F43" s="26">
        <v>77.849999999999994</v>
      </c>
      <c r="G43" s="26">
        <v>83.18</v>
      </c>
      <c r="H43" s="26">
        <v>305.77</v>
      </c>
      <c r="I43" s="26">
        <v>84</v>
      </c>
      <c r="J43" s="26">
        <v>194.63</v>
      </c>
      <c r="K43" s="26">
        <v>27.14</v>
      </c>
      <c r="L43" s="26">
        <v>305.77</v>
      </c>
    </row>
    <row r="44" spans="1:12" x14ac:dyDescent="0.25">
      <c r="A44" s="22">
        <v>37</v>
      </c>
      <c r="B44" s="23" t="s">
        <v>53</v>
      </c>
      <c r="C44" s="26">
        <v>13.27</v>
      </c>
      <c r="D44" s="26">
        <v>96.92</v>
      </c>
      <c r="E44" s="26">
        <v>45.49</v>
      </c>
      <c r="F44" s="26">
        <v>72.040000000000006</v>
      </c>
      <c r="G44" s="26">
        <v>35.18</v>
      </c>
      <c r="H44" s="26">
        <v>262.90000000000003</v>
      </c>
      <c r="I44" s="26">
        <v>57.48</v>
      </c>
      <c r="J44" s="26">
        <v>179.91</v>
      </c>
      <c r="K44" s="26">
        <v>25.51</v>
      </c>
      <c r="L44" s="26">
        <v>262.89999999999998</v>
      </c>
    </row>
    <row r="45" spans="1:12" x14ac:dyDescent="0.25">
      <c r="A45" s="22">
        <v>38</v>
      </c>
      <c r="B45" s="23" t="s">
        <v>54</v>
      </c>
      <c r="C45" s="26">
        <v>19.420000000000002</v>
      </c>
      <c r="D45" s="26">
        <v>48</v>
      </c>
      <c r="E45" s="26">
        <v>30.37</v>
      </c>
      <c r="F45" s="26">
        <v>44.46</v>
      </c>
      <c r="G45" s="26">
        <v>27.52</v>
      </c>
      <c r="H45" s="26">
        <v>169.77</v>
      </c>
      <c r="I45" s="26">
        <v>40.549999999999997</v>
      </c>
      <c r="J45" s="26">
        <v>109.81</v>
      </c>
      <c r="K45" s="26">
        <v>19.41</v>
      </c>
      <c r="L45" s="26">
        <v>169.77</v>
      </c>
    </row>
    <row r="46" spans="1:12" x14ac:dyDescent="0.25">
      <c r="A46" s="22">
        <v>39</v>
      </c>
      <c r="B46" s="23" t="s">
        <v>55</v>
      </c>
      <c r="C46" s="26">
        <v>4.71</v>
      </c>
      <c r="D46" s="26">
        <v>68.7</v>
      </c>
      <c r="E46" s="26">
        <v>30.88</v>
      </c>
      <c r="F46" s="26">
        <v>53.98</v>
      </c>
      <c r="G46" s="26">
        <v>33.1</v>
      </c>
      <c r="H46" s="26">
        <v>191.36999999999998</v>
      </c>
      <c r="I46" s="26">
        <v>41.49</v>
      </c>
      <c r="J46" s="26">
        <v>131.26</v>
      </c>
      <c r="K46" s="26">
        <v>18.62</v>
      </c>
      <c r="L46" s="26">
        <v>191.37</v>
      </c>
    </row>
    <row r="47" spans="1:12" x14ac:dyDescent="0.25">
      <c r="A47" s="22">
        <v>40</v>
      </c>
      <c r="B47" s="23" t="s">
        <v>56</v>
      </c>
      <c r="C47" s="26">
        <v>44.85</v>
      </c>
      <c r="D47" s="26">
        <v>84.83</v>
      </c>
      <c r="E47" s="26">
        <v>46.99</v>
      </c>
      <c r="F47" s="26">
        <v>95.79</v>
      </c>
      <c r="G47" s="26">
        <v>24.66</v>
      </c>
      <c r="H47" s="26">
        <v>297.12000000000006</v>
      </c>
      <c r="I47" s="26">
        <v>52.22</v>
      </c>
      <c r="J47" s="26">
        <v>227.54</v>
      </c>
      <c r="K47" s="26">
        <v>17.36</v>
      </c>
      <c r="L47" s="26">
        <v>297.12</v>
      </c>
    </row>
    <row r="48" spans="1:12" x14ac:dyDescent="0.25">
      <c r="A48" s="22">
        <v>41</v>
      </c>
      <c r="B48" s="23" t="s">
        <v>57</v>
      </c>
      <c r="C48" s="26">
        <v>34.479999999999997</v>
      </c>
      <c r="D48" s="26">
        <v>38.049999999999997</v>
      </c>
      <c r="E48" s="26">
        <v>41.14</v>
      </c>
      <c r="F48" s="26">
        <v>57.56</v>
      </c>
      <c r="G48" s="26">
        <v>51.55</v>
      </c>
      <c r="H48" s="26">
        <v>222.78000000000003</v>
      </c>
      <c r="I48" s="26">
        <v>53.33</v>
      </c>
      <c r="J48" s="26">
        <v>142.36000000000001</v>
      </c>
      <c r="K48" s="26">
        <v>17.09</v>
      </c>
      <c r="L48" s="26">
        <v>212.78</v>
      </c>
    </row>
    <row r="49" spans="1:12" x14ac:dyDescent="0.25">
      <c r="A49" s="22">
        <v>42</v>
      </c>
      <c r="B49" s="23" t="s">
        <v>58</v>
      </c>
      <c r="C49" s="26">
        <v>71.13</v>
      </c>
      <c r="D49" s="26">
        <v>32.6</v>
      </c>
      <c r="E49" s="26">
        <v>11.83</v>
      </c>
      <c r="F49" s="26">
        <v>5.58</v>
      </c>
      <c r="G49" s="26">
        <v>0.97</v>
      </c>
      <c r="H49" s="26">
        <v>122.10999999999999</v>
      </c>
      <c r="I49" s="26">
        <v>23.67</v>
      </c>
      <c r="J49" s="26">
        <v>21.29</v>
      </c>
      <c r="K49" s="26">
        <v>80.150000000000006</v>
      </c>
      <c r="L49" s="26">
        <v>125.11000000000001</v>
      </c>
    </row>
    <row r="50" spans="1:12" x14ac:dyDescent="0.25">
      <c r="A50" s="22">
        <v>43</v>
      </c>
      <c r="B50" s="23" t="s">
        <v>59</v>
      </c>
      <c r="C50" s="26">
        <v>11.19</v>
      </c>
      <c r="D50" s="26">
        <v>81.2</v>
      </c>
      <c r="E50" s="26">
        <v>35.36</v>
      </c>
      <c r="F50" s="26">
        <v>54.48</v>
      </c>
      <c r="G50" s="26">
        <v>36.19</v>
      </c>
      <c r="H50" s="26">
        <v>218.42</v>
      </c>
      <c r="I50" s="26">
        <v>49.7</v>
      </c>
      <c r="J50" s="26">
        <v>134.58000000000001</v>
      </c>
      <c r="K50" s="26">
        <v>34.14</v>
      </c>
      <c r="L50" s="26">
        <v>218.42000000000002</v>
      </c>
    </row>
    <row r="51" spans="1:12" x14ac:dyDescent="0.25">
      <c r="A51" s="22"/>
      <c r="B51" s="24" t="s">
        <v>60</v>
      </c>
      <c r="C51" s="26">
        <v>1801.7999999999997</v>
      </c>
      <c r="D51" s="26">
        <v>3876.15</v>
      </c>
      <c r="E51" s="26">
        <v>2978.0499999999997</v>
      </c>
      <c r="F51" s="26">
        <v>3977.0299999999997</v>
      </c>
      <c r="G51" s="26">
        <v>2048.4</v>
      </c>
      <c r="H51" s="26">
        <v>14681.429999999998</v>
      </c>
      <c r="I51" s="26">
        <v>3501.9600000000005</v>
      </c>
      <c r="J51" s="26">
        <v>9446.1500000000033</v>
      </c>
      <c r="K51" s="26">
        <v>1733.3200000000002</v>
      </c>
      <c r="L51" s="26">
        <v>14681.430000000008</v>
      </c>
    </row>
    <row r="52" spans="1:12" x14ac:dyDescent="0.25">
      <c r="A52" s="22">
        <v>44</v>
      </c>
      <c r="B52" s="23" t="s">
        <v>61</v>
      </c>
      <c r="C52" s="26">
        <v>1125.81</v>
      </c>
      <c r="D52" s="26">
        <v>392.37</v>
      </c>
      <c r="E52" s="26">
        <v>0</v>
      </c>
      <c r="F52" s="26">
        <v>1733.23</v>
      </c>
      <c r="G52" s="26">
        <v>1158.57</v>
      </c>
      <c r="H52" s="26">
        <v>4409.9799999999996</v>
      </c>
      <c r="I52" s="26">
        <v>1627.66</v>
      </c>
      <c r="J52" s="26">
        <v>3434.32</v>
      </c>
      <c r="K52" s="26">
        <v>-652</v>
      </c>
      <c r="L52" s="26">
        <v>4409.9800000000005</v>
      </c>
    </row>
    <row r="53" spans="1:12" x14ac:dyDescent="0.25">
      <c r="A53" s="22"/>
      <c r="B53" s="24" t="s">
        <v>62</v>
      </c>
      <c r="C53" s="26">
        <v>2927.6099999999997</v>
      </c>
      <c r="D53" s="26">
        <v>4268.5200000000004</v>
      </c>
      <c r="E53" s="26">
        <v>2978.0499999999997</v>
      </c>
      <c r="F53" s="26">
        <v>5710.26</v>
      </c>
      <c r="G53" s="26">
        <v>3206.9700000000003</v>
      </c>
      <c r="H53" s="26">
        <v>19091.41</v>
      </c>
      <c r="I53" s="26">
        <v>5129.6200000000008</v>
      </c>
      <c r="J53" s="26">
        <v>12880.470000000003</v>
      </c>
      <c r="K53" s="26">
        <v>1081.3200000000002</v>
      </c>
      <c r="L53" s="26">
        <v>19091.410000000007</v>
      </c>
    </row>
  </sheetData>
  <mergeCells count="15"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J4:L4"/>
    <mergeCell ref="K5:K6"/>
    <mergeCell ref="L5:L6"/>
    <mergeCell ref="H5:H6"/>
    <mergeCell ref="I5:I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workbookViewId="0">
      <selection sqref="A1:AJ53"/>
    </sheetView>
  </sheetViews>
  <sheetFormatPr defaultRowHeight="15" x14ac:dyDescent="0.25"/>
  <sheetData>
    <row r="1" spans="1:36" ht="21" x14ac:dyDescent="0.3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ht="15.75" x14ac:dyDescent="0.25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 t="s">
        <v>4</v>
      </c>
      <c r="AH3" s="34"/>
      <c r="AI3" s="34"/>
      <c r="AJ3" s="34"/>
    </row>
    <row r="4" spans="1:36" x14ac:dyDescent="0.25">
      <c r="A4" s="36" t="s">
        <v>75</v>
      </c>
      <c r="B4" s="37" t="s">
        <v>76</v>
      </c>
      <c r="C4" s="38" t="s">
        <v>77</v>
      </c>
      <c r="D4" s="38"/>
      <c r="E4" s="38"/>
      <c r="F4" s="38"/>
      <c r="G4" s="38"/>
      <c r="H4" s="38" t="s">
        <v>71</v>
      </c>
      <c r="I4" s="38"/>
      <c r="J4" s="38"/>
      <c r="K4" s="38"/>
      <c r="L4" s="38"/>
      <c r="M4" s="38" t="s">
        <v>78</v>
      </c>
      <c r="N4" s="38"/>
      <c r="O4" s="38"/>
      <c r="P4" s="38"/>
      <c r="Q4" s="38"/>
      <c r="R4" s="38" t="s">
        <v>64</v>
      </c>
      <c r="S4" s="38"/>
      <c r="T4" s="38"/>
      <c r="U4" s="38"/>
      <c r="V4" s="38"/>
      <c r="W4" s="39" t="s">
        <v>79</v>
      </c>
      <c r="X4" s="40"/>
      <c r="Y4" s="40"/>
      <c r="Z4" s="40"/>
      <c r="AA4" s="41"/>
      <c r="AB4" s="36" t="s">
        <v>80</v>
      </c>
      <c r="AC4" s="36" t="s">
        <v>81</v>
      </c>
      <c r="AD4" s="36" t="s">
        <v>82</v>
      </c>
      <c r="AE4" s="36" t="s">
        <v>83</v>
      </c>
      <c r="AF4" s="36" t="s">
        <v>84</v>
      </c>
      <c r="AG4" s="36" t="s">
        <v>7</v>
      </c>
      <c r="AH4" s="36" t="s">
        <v>85</v>
      </c>
      <c r="AI4" s="36" t="s">
        <v>86</v>
      </c>
      <c r="AJ4" s="36" t="s">
        <v>12</v>
      </c>
    </row>
    <row r="5" spans="1:36" x14ac:dyDescent="0.25">
      <c r="A5" s="42"/>
      <c r="B5" s="43"/>
      <c r="C5" s="37" t="s">
        <v>87</v>
      </c>
      <c r="D5" s="37" t="s">
        <v>88</v>
      </c>
      <c r="E5" s="37" t="s">
        <v>89</v>
      </c>
      <c r="F5" s="37" t="s">
        <v>90</v>
      </c>
      <c r="G5" s="37" t="s">
        <v>69</v>
      </c>
      <c r="H5" s="37" t="s">
        <v>87</v>
      </c>
      <c r="I5" s="37" t="s">
        <v>88</v>
      </c>
      <c r="J5" s="37" t="s">
        <v>89</v>
      </c>
      <c r="K5" s="37" t="s">
        <v>90</v>
      </c>
      <c r="L5" s="37" t="s">
        <v>69</v>
      </c>
      <c r="M5" s="37" t="s">
        <v>87</v>
      </c>
      <c r="N5" s="37" t="s">
        <v>88</v>
      </c>
      <c r="O5" s="37" t="s">
        <v>89</v>
      </c>
      <c r="P5" s="37" t="s">
        <v>90</v>
      </c>
      <c r="Q5" s="37" t="s">
        <v>69</v>
      </c>
      <c r="R5" s="37" t="s">
        <v>87</v>
      </c>
      <c r="S5" s="37" t="s">
        <v>88</v>
      </c>
      <c r="T5" s="37" t="s">
        <v>89</v>
      </c>
      <c r="U5" s="36" t="s">
        <v>91</v>
      </c>
      <c r="V5" s="37" t="s">
        <v>69</v>
      </c>
      <c r="W5" s="37" t="s">
        <v>87</v>
      </c>
      <c r="X5" s="37" t="s">
        <v>88</v>
      </c>
      <c r="Y5" s="37" t="s">
        <v>89</v>
      </c>
      <c r="Z5" s="37" t="s">
        <v>90</v>
      </c>
      <c r="AA5" s="37" t="s">
        <v>69</v>
      </c>
      <c r="AB5" s="42"/>
      <c r="AC5" s="42"/>
      <c r="AD5" s="42"/>
      <c r="AE5" s="42"/>
      <c r="AF5" s="42"/>
      <c r="AG5" s="42"/>
      <c r="AH5" s="42"/>
      <c r="AI5" s="42"/>
      <c r="AJ5" s="42"/>
    </row>
    <row r="6" spans="1:36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4"/>
      <c r="V6" s="45"/>
      <c r="W6" s="45"/>
      <c r="X6" s="45"/>
      <c r="Y6" s="45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</row>
    <row r="7" spans="1:36" x14ac:dyDescent="0.25">
      <c r="A7" s="46"/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7">
        <v>27</v>
      </c>
      <c r="AC7" s="47">
        <v>28</v>
      </c>
      <c r="AD7" s="47">
        <v>29</v>
      </c>
      <c r="AE7" s="47">
        <v>30</v>
      </c>
      <c r="AF7" s="47">
        <v>31</v>
      </c>
      <c r="AG7" s="47">
        <v>32</v>
      </c>
      <c r="AH7" s="47">
        <v>33</v>
      </c>
      <c r="AI7" s="47">
        <v>34</v>
      </c>
      <c r="AJ7" s="47">
        <v>35</v>
      </c>
    </row>
    <row r="8" spans="1:36" x14ac:dyDescent="0.25">
      <c r="A8" s="46">
        <v>1</v>
      </c>
      <c r="B8" s="48" t="s">
        <v>17</v>
      </c>
      <c r="C8" s="49">
        <v>196.32</v>
      </c>
      <c r="D8" s="49">
        <v>173.37</v>
      </c>
      <c r="E8" s="49">
        <v>76.45</v>
      </c>
      <c r="F8" s="49">
        <v>56.24</v>
      </c>
      <c r="G8" s="49">
        <f>SUM(C8:F8)</f>
        <v>502.38</v>
      </c>
      <c r="H8" s="49">
        <v>100.29</v>
      </c>
      <c r="I8" s="49">
        <v>142.47999999999999</v>
      </c>
      <c r="J8" s="49">
        <v>67.28</v>
      </c>
      <c r="K8" s="49">
        <v>16.010000000000002</v>
      </c>
      <c r="L8" s="49">
        <f>SUM(H8:K8)</f>
        <v>326.05999999999995</v>
      </c>
      <c r="M8" s="49">
        <v>58.92</v>
      </c>
      <c r="N8" s="49">
        <v>23.66</v>
      </c>
      <c r="O8" s="49">
        <v>24.13</v>
      </c>
      <c r="P8" s="49">
        <v>8.07</v>
      </c>
      <c r="Q8" s="49">
        <f>SUM(M8:P8)</f>
        <v>114.78</v>
      </c>
      <c r="R8" s="49">
        <v>2.5499999999999998</v>
      </c>
      <c r="S8" s="49">
        <v>29.97</v>
      </c>
      <c r="T8" s="49">
        <v>19.43</v>
      </c>
      <c r="U8" s="49">
        <v>5.03</v>
      </c>
      <c r="V8" s="49">
        <f>SUM(R8:U8)</f>
        <v>56.98</v>
      </c>
      <c r="W8" s="49">
        <v>25.05</v>
      </c>
      <c r="X8" s="49">
        <v>27.99</v>
      </c>
      <c r="Y8" s="49">
        <v>6.82</v>
      </c>
      <c r="Z8" s="49">
        <v>0.49</v>
      </c>
      <c r="AA8" s="49">
        <f>SUM(W8:Z8)</f>
        <v>60.35</v>
      </c>
      <c r="AB8" s="49">
        <v>129.47</v>
      </c>
      <c r="AC8" s="49">
        <v>41.5</v>
      </c>
      <c r="AD8" s="49">
        <v>55.13</v>
      </c>
      <c r="AE8" s="49">
        <v>197.77</v>
      </c>
      <c r="AF8" s="49">
        <v>132.72999999999999</v>
      </c>
      <c r="AG8" s="49">
        <v>316.38</v>
      </c>
      <c r="AH8" s="49">
        <v>489.59</v>
      </c>
      <c r="AI8" s="49">
        <v>3.89</v>
      </c>
      <c r="AJ8" s="49">
        <v>1434.72</v>
      </c>
    </row>
    <row r="9" spans="1:36" x14ac:dyDescent="0.25">
      <c r="A9" s="46">
        <v>2</v>
      </c>
      <c r="B9" s="48" t="s">
        <v>92</v>
      </c>
      <c r="C9" s="49">
        <v>184.54</v>
      </c>
      <c r="D9" s="49">
        <v>148.4</v>
      </c>
      <c r="E9" s="49">
        <v>74</v>
      </c>
      <c r="F9" s="49">
        <v>29.75</v>
      </c>
      <c r="G9" s="49">
        <f t="shared" ref="G9:G52" si="0">SUM(C9:F9)</f>
        <v>436.69</v>
      </c>
      <c r="H9" s="49">
        <v>67.349999999999994</v>
      </c>
      <c r="I9" s="49">
        <v>106.72</v>
      </c>
      <c r="J9" s="49">
        <v>71.010000000000005</v>
      </c>
      <c r="K9" s="49">
        <v>8.89</v>
      </c>
      <c r="L9" s="49">
        <f t="shared" ref="L9:L53" si="1">SUM(H9:K9)</f>
        <v>253.96999999999997</v>
      </c>
      <c r="M9" s="49">
        <v>66.95</v>
      </c>
      <c r="N9" s="49">
        <v>-20.9</v>
      </c>
      <c r="O9" s="49">
        <v>8</v>
      </c>
      <c r="P9" s="49">
        <v>4.49</v>
      </c>
      <c r="Q9" s="49">
        <f t="shared" ref="Q9:Q52" si="2">SUM(M9:P9)</f>
        <v>58.540000000000006</v>
      </c>
      <c r="R9" s="49">
        <v>-32.31</v>
      </c>
      <c r="S9" s="49">
        <v>39.11</v>
      </c>
      <c r="T9" s="49">
        <v>8</v>
      </c>
      <c r="U9" s="49">
        <v>1.02</v>
      </c>
      <c r="V9" s="49">
        <f t="shared" ref="V9:V50" si="3">SUM(R9:U9)</f>
        <v>15.819999999999997</v>
      </c>
      <c r="W9" s="49">
        <v>22.34</v>
      </c>
      <c r="X9" s="49">
        <v>-13.89</v>
      </c>
      <c r="Y9" s="49">
        <v>11.91</v>
      </c>
      <c r="Z9" s="49">
        <v>0.4</v>
      </c>
      <c r="AA9" s="49">
        <f t="shared" ref="AA9:AA50" si="4">SUM(W9:Z9)</f>
        <v>20.759999999999998</v>
      </c>
      <c r="AB9" s="49">
        <v>17.739999999999998</v>
      </c>
      <c r="AC9" s="49">
        <v>8.6199999999999992</v>
      </c>
      <c r="AD9" s="49">
        <v>0</v>
      </c>
      <c r="AE9" s="49">
        <v>196.54</v>
      </c>
      <c r="AF9" s="49">
        <v>3.92</v>
      </c>
      <c r="AG9" s="49">
        <v>224.56</v>
      </c>
      <c r="AH9" s="49">
        <v>379</v>
      </c>
      <c r="AI9" s="49">
        <v>34.58</v>
      </c>
      <c r="AJ9" s="49">
        <v>1332.6</v>
      </c>
    </row>
    <row r="10" spans="1:36" x14ac:dyDescent="0.25">
      <c r="A10" s="46">
        <v>3</v>
      </c>
      <c r="B10" s="48" t="s">
        <v>19</v>
      </c>
      <c r="C10" s="49">
        <v>134.31</v>
      </c>
      <c r="D10" s="49">
        <v>83.11</v>
      </c>
      <c r="E10" s="49">
        <v>34.979999999999997</v>
      </c>
      <c r="F10" s="49">
        <v>42.76</v>
      </c>
      <c r="G10" s="49">
        <f t="shared" si="0"/>
        <v>295.16000000000003</v>
      </c>
      <c r="H10" s="49">
        <v>53.05</v>
      </c>
      <c r="I10" s="49">
        <v>48.63</v>
      </c>
      <c r="J10" s="49">
        <v>33.49</v>
      </c>
      <c r="K10" s="49">
        <v>19.25</v>
      </c>
      <c r="L10" s="49">
        <f t="shared" si="1"/>
        <v>154.42000000000002</v>
      </c>
      <c r="M10" s="49">
        <v>23.2</v>
      </c>
      <c r="N10" s="49">
        <v>6.75</v>
      </c>
      <c r="O10" s="49">
        <v>7.84</v>
      </c>
      <c r="P10" s="49">
        <v>7.39</v>
      </c>
      <c r="Q10" s="49">
        <f t="shared" si="2"/>
        <v>45.18</v>
      </c>
      <c r="R10" s="49">
        <v>2.38</v>
      </c>
      <c r="S10" s="49">
        <v>3.8</v>
      </c>
      <c r="T10" s="49">
        <v>5.1100000000000003</v>
      </c>
      <c r="U10" s="49">
        <v>1.83</v>
      </c>
      <c r="V10" s="49">
        <f t="shared" si="3"/>
        <v>13.12</v>
      </c>
      <c r="W10" s="49">
        <v>0.19</v>
      </c>
      <c r="X10" s="49">
        <v>13.79</v>
      </c>
      <c r="Y10" s="49">
        <v>9.06</v>
      </c>
      <c r="Z10" s="49">
        <v>4.01</v>
      </c>
      <c r="AA10" s="49">
        <f t="shared" si="4"/>
        <v>27.049999999999997</v>
      </c>
      <c r="AB10" s="49">
        <v>132.09</v>
      </c>
      <c r="AC10" s="49">
        <v>27</v>
      </c>
      <c r="AD10" s="49">
        <v>30</v>
      </c>
      <c r="AE10" s="49">
        <v>268.87</v>
      </c>
      <c r="AF10" s="49">
        <v>203.12</v>
      </c>
      <c r="AG10" s="49">
        <v>361.57</v>
      </c>
      <c r="AH10" s="49">
        <v>401.89</v>
      </c>
      <c r="AI10" s="49">
        <v>108.45</v>
      </c>
      <c r="AJ10" s="49">
        <v>948.64</v>
      </c>
    </row>
    <row r="11" spans="1:36" x14ac:dyDescent="0.25">
      <c r="A11" s="46">
        <v>4</v>
      </c>
      <c r="B11" s="48" t="s">
        <v>93</v>
      </c>
      <c r="C11" s="49">
        <v>16.8</v>
      </c>
      <c r="D11" s="49">
        <v>33.42</v>
      </c>
      <c r="E11" s="49">
        <v>3.05</v>
      </c>
      <c r="F11" s="49">
        <v>0.33</v>
      </c>
      <c r="G11" s="49">
        <f t="shared" si="0"/>
        <v>53.599999999999994</v>
      </c>
      <c r="H11" s="49">
        <v>10.38</v>
      </c>
      <c r="I11" s="49">
        <v>32.94</v>
      </c>
      <c r="J11" s="49">
        <v>3.01</v>
      </c>
      <c r="K11" s="49">
        <v>0.24</v>
      </c>
      <c r="L11" s="49">
        <f t="shared" si="1"/>
        <v>46.57</v>
      </c>
      <c r="M11" s="49">
        <v>0</v>
      </c>
      <c r="N11" s="49">
        <v>0</v>
      </c>
      <c r="O11" s="49">
        <v>0</v>
      </c>
      <c r="P11" s="49">
        <v>0</v>
      </c>
      <c r="Q11" s="49">
        <f t="shared" si="2"/>
        <v>0</v>
      </c>
      <c r="R11" s="49">
        <v>0.17</v>
      </c>
      <c r="S11" s="49">
        <v>0.03</v>
      </c>
      <c r="T11" s="49">
        <v>-0.64</v>
      </c>
      <c r="U11" s="49">
        <v>0</v>
      </c>
      <c r="V11" s="49">
        <f t="shared" si="3"/>
        <v>-0.44</v>
      </c>
      <c r="W11" s="49">
        <v>-0.91</v>
      </c>
      <c r="X11" s="49">
        <v>1.17</v>
      </c>
      <c r="Y11" s="49">
        <v>1.39</v>
      </c>
      <c r="Z11" s="49">
        <v>-0.03</v>
      </c>
      <c r="AA11" s="49">
        <f t="shared" si="4"/>
        <v>1.6199999999999999</v>
      </c>
      <c r="AB11" s="49">
        <v>0.3</v>
      </c>
      <c r="AC11" s="49">
        <v>0</v>
      </c>
      <c r="AD11" s="49">
        <v>0</v>
      </c>
      <c r="AE11" s="49">
        <v>32.119999999999997</v>
      </c>
      <c r="AF11" s="49">
        <v>-91.48</v>
      </c>
      <c r="AG11" s="49">
        <v>1.5</v>
      </c>
      <c r="AH11" s="49">
        <v>9.99</v>
      </c>
      <c r="AI11" s="49">
        <v>0.98</v>
      </c>
      <c r="AJ11" s="49">
        <v>484.19</v>
      </c>
    </row>
    <row r="12" spans="1:36" x14ac:dyDescent="0.25">
      <c r="A12" s="46">
        <v>5</v>
      </c>
      <c r="B12" s="48" t="s">
        <v>94</v>
      </c>
      <c r="C12" s="49">
        <v>1016.98</v>
      </c>
      <c r="D12" s="49">
        <v>527.25</v>
      </c>
      <c r="E12" s="49">
        <v>128.91999999999999</v>
      </c>
      <c r="F12" s="49">
        <v>677.29</v>
      </c>
      <c r="G12" s="49">
        <f t="shared" si="0"/>
        <v>2350.44</v>
      </c>
      <c r="H12" s="49">
        <v>374.78</v>
      </c>
      <c r="I12" s="49">
        <v>318.92</v>
      </c>
      <c r="J12" s="49">
        <v>115.28</v>
      </c>
      <c r="K12" s="49">
        <v>53.07</v>
      </c>
      <c r="L12" s="49">
        <f t="shared" si="1"/>
        <v>862.05000000000007</v>
      </c>
      <c r="M12" s="49">
        <v>311.95</v>
      </c>
      <c r="N12" s="49">
        <v>91.71</v>
      </c>
      <c r="O12" s="49">
        <v>27.81</v>
      </c>
      <c r="P12" s="49">
        <v>19.77</v>
      </c>
      <c r="Q12" s="49">
        <f t="shared" si="2"/>
        <v>451.23999999999995</v>
      </c>
      <c r="R12" s="49">
        <v>28.64</v>
      </c>
      <c r="S12" s="49">
        <v>56.8</v>
      </c>
      <c r="T12" s="49">
        <v>27.81</v>
      </c>
      <c r="U12" s="49">
        <v>9.18</v>
      </c>
      <c r="V12" s="49">
        <f t="shared" si="3"/>
        <v>122.43</v>
      </c>
      <c r="W12" s="49">
        <v>101.35</v>
      </c>
      <c r="X12" s="49">
        <v>65.790000000000006</v>
      </c>
      <c r="Y12" s="49">
        <v>8.84</v>
      </c>
      <c r="Z12" s="49">
        <v>-51.81</v>
      </c>
      <c r="AA12" s="49">
        <f t="shared" si="4"/>
        <v>124.16999999999999</v>
      </c>
      <c r="AB12" s="49">
        <v>143.43</v>
      </c>
      <c r="AC12" s="49">
        <v>10</v>
      </c>
      <c r="AD12" s="49">
        <v>163.30000000000001</v>
      </c>
      <c r="AE12" s="49">
        <v>1945.47</v>
      </c>
      <c r="AF12" s="49">
        <v>156.62</v>
      </c>
      <c r="AG12" s="49">
        <v>2363.65</v>
      </c>
      <c r="AH12" s="49">
        <v>542.17999999999995</v>
      </c>
      <c r="AI12" s="49">
        <v>131.80000000000001</v>
      </c>
      <c r="AJ12" s="49">
        <v>4464.21</v>
      </c>
    </row>
    <row r="13" spans="1:36" x14ac:dyDescent="0.25">
      <c r="A13" s="46">
        <v>6</v>
      </c>
      <c r="B13" s="48" t="s">
        <v>95</v>
      </c>
      <c r="C13" s="49">
        <v>484.1</v>
      </c>
      <c r="D13" s="49">
        <v>420.04</v>
      </c>
      <c r="E13" s="49">
        <v>128.58000000000001</v>
      </c>
      <c r="F13" s="49">
        <v>107.58</v>
      </c>
      <c r="G13" s="49">
        <f t="shared" si="0"/>
        <v>1140.3</v>
      </c>
      <c r="H13" s="49">
        <v>71.25</v>
      </c>
      <c r="I13" s="49">
        <v>214.12</v>
      </c>
      <c r="J13" s="49">
        <v>120.07</v>
      </c>
      <c r="K13" s="49">
        <v>71.77</v>
      </c>
      <c r="L13" s="49">
        <f t="shared" si="1"/>
        <v>477.21</v>
      </c>
      <c r="M13" s="49">
        <v>49.34</v>
      </c>
      <c r="N13" s="49">
        <v>30.47</v>
      </c>
      <c r="O13" s="49">
        <v>39.26</v>
      </c>
      <c r="P13" s="49">
        <v>10.76</v>
      </c>
      <c r="Q13" s="49">
        <f t="shared" si="2"/>
        <v>129.82999999999998</v>
      </c>
      <c r="R13" s="49">
        <v>3.83</v>
      </c>
      <c r="S13" s="49">
        <v>21.57</v>
      </c>
      <c r="T13" s="49">
        <v>33.979999999999997</v>
      </c>
      <c r="U13" s="49">
        <v>0.95</v>
      </c>
      <c r="V13" s="49">
        <f t="shared" si="3"/>
        <v>60.33</v>
      </c>
      <c r="W13" s="49">
        <v>-19.329999999999998</v>
      </c>
      <c r="X13" s="49">
        <v>39.72</v>
      </c>
      <c r="Y13" s="49">
        <v>8.06</v>
      </c>
      <c r="Z13" s="49">
        <v>22.21</v>
      </c>
      <c r="AA13" s="49">
        <f t="shared" si="4"/>
        <v>50.660000000000004</v>
      </c>
      <c r="AB13" s="49">
        <v>133.38999999999999</v>
      </c>
      <c r="AC13" s="49">
        <v>25</v>
      </c>
      <c r="AD13" s="49">
        <v>0</v>
      </c>
      <c r="AE13" s="49">
        <v>2096.86</v>
      </c>
      <c r="AF13" s="49">
        <v>79.819999999999993</v>
      </c>
      <c r="AG13" s="49">
        <v>397.14</v>
      </c>
      <c r="AH13" s="49">
        <v>386.11</v>
      </c>
      <c r="AI13" s="49">
        <v>83.54</v>
      </c>
      <c r="AJ13" s="49">
        <v>3461.34</v>
      </c>
    </row>
    <row r="14" spans="1:36" x14ac:dyDescent="0.25">
      <c r="A14" s="46">
        <v>7</v>
      </c>
      <c r="B14" s="48" t="s">
        <v>23</v>
      </c>
      <c r="C14" s="49">
        <v>114.88</v>
      </c>
      <c r="D14" s="49">
        <v>123.61</v>
      </c>
      <c r="E14" s="49">
        <v>47.14</v>
      </c>
      <c r="F14" s="49">
        <v>22.58</v>
      </c>
      <c r="G14" s="49">
        <f t="shared" si="0"/>
        <v>308.20999999999998</v>
      </c>
      <c r="H14" s="49">
        <v>33.770000000000003</v>
      </c>
      <c r="I14" s="49">
        <v>68.48</v>
      </c>
      <c r="J14" s="49">
        <v>45.55</v>
      </c>
      <c r="K14" s="49">
        <v>4.75</v>
      </c>
      <c r="L14" s="49">
        <f t="shared" si="1"/>
        <v>152.55000000000001</v>
      </c>
      <c r="M14" s="49">
        <v>52.82</v>
      </c>
      <c r="N14" s="49">
        <v>2.7</v>
      </c>
      <c r="O14" s="49">
        <v>13.82</v>
      </c>
      <c r="P14" s="49">
        <v>0.38</v>
      </c>
      <c r="Q14" s="49">
        <f t="shared" si="2"/>
        <v>69.72</v>
      </c>
      <c r="R14" s="49">
        <v>27.85</v>
      </c>
      <c r="S14" s="49">
        <v>6.82</v>
      </c>
      <c r="T14" s="49">
        <v>13.91</v>
      </c>
      <c r="U14" s="49">
        <v>7.0000000000000007E-2</v>
      </c>
      <c r="V14" s="49">
        <f t="shared" si="3"/>
        <v>48.65</v>
      </c>
      <c r="W14" s="49">
        <v>-26.82</v>
      </c>
      <c r="X14" s="49">
        <v>35.39</v>
      </c>
      <c r="Y14" s="49">
        <v>12.73</v>
      </c>
      <c r="Z14" s="49">
        <v>-0.87</v>
      </c>
      <c r="AA14" s="49">
        <f t="shared" si="4"/>
        <v>20.43</v>
      </c>
      <c r="AB14" s="49">
        <v>96.54</v>
      </c>
      <c r="AC14" s="49">
        <v>20.93</v>
      </c>
      <c r="AD14" s="49">
        <v>41.06</v>
      </c>
      <c r="AE14" s="49">
        <v>183.85</v>
      </c>
      <c r="AF14" s="49">
        <v>0.61</v>
      </c>
      <c r="AG14" s="49">
        <v>516.41</v>
      </c>
      <c r="AH14" s="49">
        <v>734.68</v>
      </c>
      <c r="AI14" s="49">
        <v>87.77</v>
      </c>
      <c r="AJ14" s="49">
        <v>1660.7</v>
      </c>
    </row>
    <row r="15" spans="1:36" x14ac:dyDescent="0.25">
      <c r="A15" s="46">
        <v>8</v>
      </c>
      <c r="B15" s="48" t="s">
        <v>24</v>
      </c>
      <c r="C15" s="49">
        <v>237.72</v>
      </c>
      <c r="D15" s="49">
        <v>202.09</v>
      </c>
      <c r="E15" s="49">
        <v>60.31</v>
      </c>
      <c r="F15" s="49">
        <v>50.05</v>
      </c>
      <c r="G15" s="49">
        <f t="shared" si="0"/>
        <v>550.16999999999996</v>
      </c>
      <c r="H15" s="49">
        <v>87.85</v>
      </c>
      <c r="I15" s="49">
        <v>145.53</v>
      </c>
      <c r="J15" s="49">
        <v>55.66</v>
      </c>
      <c r="K15" s="49">
        <v>15.2</v>
      </c>
      <c r="L15" s="49">
        <f t="shared" si="1"/>
        <v>304.23999999999995</v>
      </c>
      <c r="M15" s="49">
        <v>41.94</v>
      </c>
      <c r="N15" s="49">
        <v>28.92</v>
      </c>
      <c r="O15" s="49">
        <v>11.85</v>
      </c>
      <c r="P15" s="49">
        <v>7</v>
      </c>
      <c r="Q15" s="49">
        <f t="shared" si="2"/>
        <v>89.71</v>
      </c>
      <c r="R15" s="49">
        <v>42.95</v>
      </c>
      <c r="S15" s="49">
        <v>6.37</v>
      </c>
      <c r="T15" s="49">
        <v>12.12</v>
      </c>
      <c r="U15" s="49">
        <v>1.49</v>
      </c>
      <c r="V15" s="49">
        <f t="shared" si="3"/>
        <v>62.93</v>
      </c>
      <c r="W15" s="49">
        <v>-18.61</v>
      </c>
      <c r="X15" s="49">
        <v>75.05</v>
      </c>
      <c r="Y15" s="49">
        <v>16.21</v>
      </c>
      <c r="Z15" s="49">
        <v>3.52</v>
      </c>
      <c r="AA15" s="49">
        <f t="shared" si="4"/>
        <v>76.17</v>
      </c>
      <c r="AB15" s="49">
        <v>244.09</v>
      </c>
      <c r="AC15" s="49">
        <v>46.49</v>
      </c>
      <c r="AD15" s="49">
        <v>102.14</v>
      </c>
      <c r="AE15" s="49">
        <v>386.06</v>
      </c>
      <c r="AF15" s="49">
        <v>157.34</v>
      </c>
      <c r="AG15" s="49">
        <v>360.7</v>
      </c>
      <c r="AH15" s="49">
        <v>553.09</v>
      </c>
      <c r="AI15" s="49">
        <v>197.97</v>
      </c>
      <c r="AJ15" s="49">
        <v>1317.34</v>
      </c>
    </row>
    <row r="16" spans="1:36" x14ac:dyDescent="0.25">
      <c r="A16" s="46">
        <v>9</v>
      </c>
      <c r="B16" s="48" t="s">
        <v>25</v>
      </c>
      <c r="C16" s="49">
        <v>124.27</v>
      </c>
      <c r="D16" s="49">
        <v>77.319999999999993</v>
      </c>
      <c r="E16" s="49">
        <v>22.2</v>
      </c>
      <c r="F16" s="49">
        <v>8.2799999999999994</v>
      </c>
      <c r="G16" s="49">
        <f t="shared" si="0"/>
        <v>232.06999999999996</v>
      </c>
      <c r="H16" s="49">
        <v>52.26</v>
      </c>
      <c r="I16" s="49">
        <v>64.540000000000006</v>
      </c>
      <c r="J16" s="49">
        <v>16.79</v>
      </c>
      <c r="K16" s="49">
        <v>3.52</v>
      </c>
      <c r="L16" s="49">
        <f t="shared" si="1"/>
        <v>137.11000000000001</v>
      </c>
      <c r="M16" s="49">
        <v>33.64</v>
      </c>
      <c r="N16" s="49">
        <v>5.18</v>
      </c>
      <c r="O16" s="49">
        <v>8.4700000000000006</v>
      </c>
      <c r="P16" s="49">
        <v>0.91</v>
      </c>
      <c r="Q16" s="49">
        <f t="shared" si="2"/>
        <v>48.199999999999996</v>
      </c>
      <c r="R16" s="49">
        <v>19.78</v>
      </c>
      <c r="S16" s="49">
        <v>1.88</v>
      </c>
      <c r="T16" s="49">
        <v>6.55</v>
      </c>
      <c r="U16" s="49">
        <v>-0.17</v>
      </c>
      <c r="V16" s="49">
        <f t="shared" si="3"/>
        <v>28.04</v>
      </c>
      <c r="W16" s="49">
        <v>-1.3</v>
      </c>
      <c r="X16" s="49">
        <v>26.06</v>
      </c>
      <c r="Y16" s="49">
        <v>2.5</v>
      </c>
      <c r="Z16" s="49">
        <v>1.7</v>
      </c>
      <c r="AA16" s="49">
        <f t="shared" si="4"/>
        <v>28.959999999999997</v>
      </c>
      <c r="AB16" s="49">
        <v>101.49</v>
      </c>
      <c r="AC16" s="49">
        <v>22.27</v>
      </c>
      <c r="AD16" s="49">
        <v>0</v>
      </c>
      <c r="AE16" s="49">
        <v>300.26</v>
      </c>
      <c r="AF16" s="49">
        <v>56.03</v>
      </c>
      <c r="AG16" s="49">
        <v>233.1</v>
      </c>
      <c r="AH16" s="49">
        <v>468.82</v>
      </c>
      <c r="AI16" s="49">
        <v>92.04</v>
      </c>
      <c r="AJ16" s="49">
        <v>1068.1600000000001</v>
      </c>
    </row>
    <row r="17" spans="1:36" x14ac:dyDescent="0.25">
      <c r="A17" s="46">
        <v>10</v>
      </c>
      <c r="B17" s="48" t="s">
        <v>26</v>
      </c>
      <c r="C17" s="49">
        <v>91.14</v>
      </c>
      <c r="D17" s="49">
        <v>76.150000000000006</v>
      </c>
      <c r="E17" s="49">
        <v>21.62</v>
      </c>
      <c r="F17" s="49">
        <v>20.78</v>
      </c>
      <c r="G17" s="49">
        <f t="shared" si="0"/>
        <v>209.69000000000003</v>
      </c>
      <c r="H17" s="49">
        <v>42.97</v>
      </c>
      <c r="I17" s="49">
        <v>42.2</v>
      </c>
      <c r="J17" s="49">
        <v>18.39</v>
      </c>
      <c r="K17" s="49">
        <v>4.6100000000000003</v>
      </c>
      <c r="L17" s="49">
        <f t="shared" si="1"/>
        <v>108.17</v>
      </c>
      <c r="M17" s="49">
        <v>282.32</v>
      </c>
      <c r="N17" s="49">
        <v>10.39</v>
      </c>
      <c r="O17" s="49">
        <v>2.66</v>
      </c>
      <c r="P17" s="49">
        <v>2.21</v>
      </c>
      <c r="Q17" s="49">
        <f t="shared" si="2"/>
        <v>297.58</v>
      </c>
      <c r="R17" s="49">
        <v>16.16</v>
      </c>
      <c r="S17" s="49">
        <v>2.0699999999999998</v>
      </c>
      <c r="T17" s="49">
        <v>3.03</v>
      </c>
      <c r="U17" s="49">
        <v>0.71</v>
      </c>
      <c r="V17" s="49">
        <f t="shared" si="3"/>
        <v>21.970000000000002</v>
      </c>
      <c r="W17" s="49">
        <v>4.96</v>
      </c>
      <c r="X17" s="49">
        <v>25.2</v>
      </c>
      <c r="Y17" s="49">
        <v>7.25</v>
      </c>
      <c r="Z17" s="49">
        <v>1.68</v>
      </c>
      <c r="AA17" s="49">
        <f t="shared" si="4"/>
        <v>39.089999999999996</v>
      </c>
      <c r="AB17" s="49">
        <v>43.56</v>
      </c>
      <c r="AC17" s="49">
        <v>18.77</v>
      </c>
      <c r="AD17" s="49">
        <v>0</v>
      </c>
      <c r="AE17" s="49">
        <v>53.63</v>
      </c>
      <c r="AF17" s="49">
        <v>3.41</v>
      </c>
      <c r="AG17" s="49">
        <v>15.83</v>
      </c>
      <c r="AH17" s="49">
        <v>366.53</v>
      </c>
      <c r="AI17" s="49">
        <v>17.28</v>
      </c>
      <c r="AJ17" s="49">
        <v>646.83000000000004</v>
      </c>
    </row>
    <row r="18" spans="1:36" x14ac:dyDescent="0.25">
      <c r="A18" s="46">
        <v>11</v>
      </c>
      <c r="B18" s="48" t="s">
        <v>27</v>
      </c>
      <c r="C18" s="49">
        <v>179.71</v>
      </c>
      <c r="D18" s="49">
        <v>201.11</v>
      </c>
      <c r="E18" s="49">
        <v>48.34</v>
      </c>
      <c r="F18" s="49">
        <v>35.770000000000003</v>
      </c>
      <c r="G18" s="49">
        <f t="shared" si="0"/>
        <v>464.93000000000006</v>
      </c>
      <c r="H18" s="49">
        <v>92.88</v>
      </c>
      <c r="I18" s="49">
        <v>195.58</v>
      </c>
      <c r="J18" s="49">
        <v>56.22</v>
      </c>
      <c r="K18" s="49">
        <v>23.79</v>
      </c>
      <c r="L18" s="49">
        <f t="shared" si="1"/>
        <v>368.47000000000008</v>
      </c>
      <c r="M18" s="49">
        <v>59.25</v>
      </c>
      <c r="N18" s="49">
        <v>8.9</v>
      </c>
      <c r="O18" s="49">
        <v>9.14</v>
      </c>
      <c r="P18" s="49">
        <v>0.16</v>
      </c>
      <c r="Q18" s="49">
        <f t="shared" si="2"/>
        <v>77.45</v>
      </c>
      <c r="R18" s="49">
        <v>0.65</v>
      </c>
      <c r="S18" s="49">
        <v>-9.3800000000000008</v>
      </c>
      <c r="T18" s="49">
        <v>8.61</v>
      </c>
      <c r="U18" s="49">
        <v>-2.2799999999999998</v>
      </c>
      <c r="V18" s="49">
        <f t="shared" si="3"/>
        <v>-2.4000000000000008</v>
      </c>
      <c r="W18" s="49">
        <v>-13.92</v>
      </c>
      <c r="X18" s="49">
        <v>60.49</v>
      </c>
      <c r="Y18" s="49">
        <v>6.3</v>
      </c>
      <c r="Z18" s="49">
        <v>-1.88</v>
      </c>
      <c r="AA18" s="49">
        <f t="shared" si="4"/>
        <v>50.989999999999995</v>
      </c>
      <c r="AB18" s="49">
        <v>113.42</v>
      </c>
      <c r="AC18" s="49">
        <v>12.95</v>
      </c>
      <c r="AD18" s="49">
        <v>0</v>
      </c>
      <c r="AE18" s="49">
        <v>39.44</v>
      </c>
      <c r="AF18" s="49">
        <v>63.17</v>
      </c>
      <c r="AG18" s="49">
        <v>172.58</v>
      </c>
      <c r="AH18" s="49">
        <v>135.78</v>
      </c>
      <c r="AI18" s="49">
        <v>83.81</v>
      </c>
      <c r="AJ18" s="49">
        <v>1127.03</v>
      </c>
    </row>
    <row r="19" spans="1:36" x14ac:dyDescent="0.25">
      <c r="A19" s="46">
        <v>12</v>
      </c>
      <c r="B19" s="48" t="s">
        <v>28</v>
      </c>
      <c r="C19" s="49">
        <v>121.39</v>
      </c>
      <c r="D19" s="49">
        <v>124.8</v>
      </c>
      <c r="E19" s="49">
        <v>43.14</v>
      </c>
      <c r="F19" s="49">
        <v>29.51</v>
      </c>
      <c r="G19" s="49">
        <f t="shared" si="0"/>
        <v>318.83999999999997</v>
      </c>
      <c r="H19" s="49">
        <v>51.11</v>
      </c>
      <c r="I19" s="49">
        <v>95.2</v>
      </c>
      <c r="J19" s="49">
        <v>39.35</v>
      </c>
      <c r="K19" s="49">
        <v>17.91</v>
      </c>
      <c r="L19" s="49">
        <f t="shared" si="1"/>
        <v>203.57</v>
      </c>
      <c r="M19" s="49">
        <v>40.6</v>
      </c>
      <c r="N19" s="49">
        <v>12.48</v>
      </c>
      <c r="O19" s="49">
        <v>15.94</v>
      </c>
      <c r="P19" s="49">
        <v>0.83</v>
      </c>
      <c r="Q19" s="49">
        <f t="shared" si="2"/>
        <v>69.849999999999994</v>
      </c>
      <c r="R19" s="49">
        <v>8.07</v>
      </c>
      <c r="S19" s="49">
        <v>2.71</v>
      </c>
      <c r="T19" s="49">
        <v>15.81</v>
      </c>
      <c r="U19" s="49">
        <v>1.63</v>
      </c>
      <c r="V19" s="49">
        <f t="shared" si="3"/>
        <v>28.220000000000002</v>
      </c>
      <c r="W19" s="49">
        <v>13.83</v>
      </c>
      <c r="X19" s="49">
        <v>55.59</v>
      </c>
      <c r="Y19" s="49">
        <v>5.95</v>
      </c>
      <c r="Z19" s="49">
        <v>5.2</v>
      </c>
      <c r="AA19" s="49">
        <f t="shared" si="4"/>
        <v>80.570000000000007</v>
      </c>
      <c r="AB19" s="49">
        <v>66.5</v>
      </c>
      <c r="AC19" s="49">
        <v>27.8</v>
      </c>
      <c r="AD19" s="49">
        <v>0</v>
      </c>
      <c r="AE19" s="49">
        <v>458.74</v>
      </c>
      <c r="AF19" s="49">
        <v>0.4</v>
      </c>
      <c r="AG19" s="49">
        <v>11.97</v>
      </c>
      <c r="AH19" s="49">
        <v>377.15</v>
      </c>
      <c r="AI19" s="49">
        <v>18.559999999999999</v>
      </c>
      <c r="AJ19" s="49">
        <v>984.84</v>
      </c>
    </row>
    <row r="20" spans="1:36" x14ac:dyDescent="0.25">
      <c r="A20" s="46">
        <v>13</v>
      </c>
      <c r="B20" s="48" t="s">
        <v>96</v>
      </c>
      <c r="C20" s="49">
        <v>101.99</v>
      </c>
      <c r="D20" s="49">
        <v>92.7</v>
      </c>
      <c r="E20" s="49">
        <v>22.78</v>
      </c>
      <c r="F20" s="49">
        <v>21.65</v>
      </c>
      <c r="G20" s="49">
        <f t="shared" si="0"/>
        <v>239.12</v>
      </c>
      <c r="H20" s="49">
        <v>59.14</v>
      </c>
      <c r="I20" s="49">
        <v>73.16</v>
      </c>
      <c r="J20" s="49">
        <v>21.08</v>
      </c>
      <c r="K20" s="49">
        <v>3.87</v>
      </c>
      <c r="L20" s="49">
        <f t="shared" si="1"/>
        <v>157.25</v>
      </c>
      <c r="M20" s="49">
        <v>47.86</v>
      </c>
      <c r="N20" s="49">
        <v>11.36</v>
      </c>
      <c r="O20" s="49">
        <v>8.33</v>
      </c>
      <c r="P20" s="49">
        <v>0.04</v>
      </c>
      <c r="Q20" s="49">
        <f t="shared" si="2"/>
        <v>67.59</v>
      </c>
      <c r="R20" s="49">
        <v>27.07</v>
      </c>
      <c r="S20" s="49">
        <v>8.44</v>
      </c>
      <c r="T20" s="49">
        <v>8.52</v>
      </c>
      <c r="U20" s="49">
        <v>0.52</v>
      </c>
      <c r="V20" s="49">
        <f t="shared" si="3"/>
        <v>44.550000000000004</v>
      </c>
      <c r="W20" s="49">
        <v>-7.34</v>
      </c>
      <c r="X20" s="49">
        <v>33.97</v>
      </c>
      <c r="Y20" s="49">
        <v>3.43</v>
      </c>
      <c r="Z20" s="49">
        <v>2.85</v>
      </c>
      <c r="AA20" s="49">
        <f t="shared" si="4"/>
        <v>32.909999999999997</v>
      </c>
      <c r="AB20" s="49">
        <v>73.64</v>
      </c>
      <c r="AC20" s="49">
        <v>21.04</v>
      </c>
      <c r="AD20" s="49">
        <v>33.700000000000003</v>
      </c>
      <c r="AE20" s="49">
        <v>345.03</v>
      </c>
      <c r="AF20" s="49">
        <v>0.16</v>
      </c>
      <c r="AG20" s="49">
        <v>153.69</v>
      </c>
      <c r="AH20" s="49">
        <v>288.10000000000002</v>
      </c>
      <c r="AI20" s="49">
        <v>47.21</v>
      </c>
      <c r="AJ20" s="49">
        <v>1062.42</v>
      </c>
    </row>
    <row r="21" spans="1:36" x14ac:dyDescent="0.25">
      <c r="A21" s="46">
        <v>14</v>
      </c>
      <c r="B21" s="48" t="s">
        <v>97</v>
      </c>
      <c r="C21" s="49">
        <v>677.77</v>
      </c>
      <c r="D21" s="49">
        <v>424.51</v>
      </c>
      <c r="E21" s="49">
        <v>179.47</v>
      </c>
      <c r="F21" s="49">
        <v>136.9</v>
      </c>
      <c r="G21" s="49">
        <f t="shared" si="0"/>
        <v>1418.65</v>
      </c>
      <c r="H21" s="49">
        <v>201.39</v>
      </c>
      <c r="I21" s="49">
        <v>306.75</v>
      </c>
      <c r="J21" s="49">
        <v>176.87</v>
      </c>
      <c r="K21" s="49">
        <v>46.41</v>
      </c>
      <c r="L21" s="49">
        <f t="shared" si="1"/>
        <v>731.42</v>
      </c>
      <c r="M21" s="49">
        <v>130.94</v>
      </c>
      <c r="N21" s="49">
        <v>87.86</v>
      </c>
      <c r="O21" s="49">
        <v>53.69</v>
      </c>
      <c r="P21" s="49">
        <v>16.46</v>
      </c>
      <c r="Q21" s="49">
        <f t="shared" si="2"/>
        <v>288.95</v>
      </c>
      <c r="R21" s="49">
        <v>25.4</v>
      </c>
      <c r="S21" s="49">
        <v>61.96</v>
      </c>
      <c r="T21" s="49">
        <v>52.85</v>
      </c>
      <c r="U21" s="49">
        <v>11.83</v>
      </c>
      <c r="V21" s="49">
        <f t="shared" si="3"/>
        <v>152.04000000000002</v>
      </c>
      <c r="W21" s="49">
        <v>-16.32</v>
      </c>
      <c r="X21" s="49">
        <v>149.75</v>
      </c>
      <c r="Y21" s="49">
        <v>60.44</v>
      </c>
      <c r="Z21" s="49">
        <v>0.38</v>
      </c>
      <c r="AA21" s="49">
        <f t="shared" si="4"/>
        <v>194.25</v>
      </c>
      <c r="AB21" s="49">
        <v>304.97000000000003</v>
      </c>
      <c r="AC21" s="49">
        <v>77.5</v>
      </c>
      <c r="AD21" s="49">
        <v>106.47</v>
      </c>
      <c r="AE21" s="49">
        <v>3016.85</v>
      </c>
      <c r="AF21" s="49">
        <v>216.69</v>
      </c>
      <c r="AG21" s="49">
        <v>1539.7</v>
      </c>
      <c r="AH21" s="49">
        <v>718.05</v>
      </c>
      <c r="AI21" s="49">
        <v>159.91</v>
      </c>
      <c r="AJ21" s="49">
        <v>4530.84</v>
      </c>
    </row>
    <row r="22" spans="1:36" x14ac:dyDescent="0.25">
      <c r="A22" s="46">
        <v>15</v>
      </c>
      <c r="B22" s="48" t="s">
        <v>98</v>
      </c>
      <c r="C22" s="49">
        <v>270.14999999999998</v>
      </c>
      <c r="D22" s="49">
        <v>226.2</v>
      </c>
      <c r="E22" s="49">
        <v>226.18</v>
      </c>
      <c r="F22" s="49">
        <v>32.96</v>
      </c>
      <c r="G22" s="49">
        <f t="shared" si="0"/>
        <v>755.49</v>
      </c>
      <c r="H22" s="49">
        <v>134.82</v>
      </c>
      <c r="I22" s="49">
        <v>125.92</v>
      </c>
      <c r="J22" s="49">
        <v>225.31</v>
      </c>
      <c r="K22" s="49">
        <v>12.81</v>
      </c>
      <c r="L22" s="49">
        <f t="shared" si="1"/>
        <v>498.86</v>
      </c>
      <c r="M22" s="49">
        <v>30.97</v>
      </c>
      <c r="N22" s="49">
        <v>69.099999999999994</v>
      </c>
      <c r="O22" s="49">
        <v>70.650000000000006</v>
      </c>
      <c r="P22" s="49">
        <v>1.42</v>
      </c>
      <c r="Q22" s="49">
        <f t="shared" si="2"/>
        <v>172.14</v>
      </c>
      <c r="R22" s="49">
        <v>26.13</v>
      </c>
      <c r="S22" s="49">
        <v>61.62</v>
      </c>
      <c r="T22" s="49">
        <v>70.650000000000006</v>
      </c>
      <c r="U22" s="49">
        <v>1.2</v>
      </c>
      <c r="V22" s="49">
        <f t="shared" si="3"/>
        <v>159.6</v>
      </c>
      <c r="W22" s="49">
        <v>9.3699999999999992</v>
      </c>
      <c r="X22" s="49">
        <v>27.83</v>
      </c>
      <c r="Y22" s="49">
        <v>31.12</v>
      </c>
      <c r="Z22" s="49">
        <v>4.93</v>
      </c>
      <c r="AA22" s="49">
        <f t="shared" si="4"/>
        <v>73.25</v>
      </c>
      <c r="AB22" s="49">
        <v>96.55</v>
      </c>
      <c r="AC22" s="49">
        <v>23.9</v>
      </c>
      <c r="AD22" s="49">
        <v>0</v>
      </c>
      <c r="AE22" s="49">
        <v>602.54</v>
      </c>
      <c r="AF22" s="49">
        <v>43.8</v>
      </c>
      <c r="AG22" s="49">
        <v>64.86</v>
      </c>
      <c r="AH22" s="49">
        <v>366.41</v>
      </c>
      <c r="AI22" s="49">
        <v>48.1</v>
      </c>
      <c r="AJ22" s="49">
        <v>1323.94</v>
      </c>
    </row>
    <row r="23" spans="1:36" x14ac:dyDescent="0.25">
      <c r="A23" s="46">
        <v>16</v>
      </c>
      <c r="B23" s="48" t="s">
        <v>99</v>
      </c>
      <c r="C23" s="49">
        <v>13.22</v>
      </c>
      <c r="D23" s="49">
        <v>23.17</v>
      </c>
      <c r="E23" s="49">
        <v>8.33</v>
      </c>
      <c r="F23" s="49">
        <v>14</v>
      </c>
      <c r="G23" s="49">
        <f t="shared" si="0"/>
        <v>58.72</v>
      </c>
      <c r="H23" s="49">
        <v>4.66</v>
      </c>
      <c r="I23" s="49">
        <v>12.89</v>
      </c>
      <c r="J23" s="49">
        <v>8.31</v>
      </c>
      <c r="K23" s="49">
        <v>0.81</v>
      </c>
      <c r="L23" s="49">
        <f t="shared" si="1"/>
        <v>26.669999999999998</v>
      </c>
      <c r="M23" s="49">
        <v>6.84</v>
      </c>
      <c r="N23" s="49">
        <v>0.09</v>
      </c>
      <c r="O23" s="49">
        <v>0.34</v>
      </c>
      <c r="P23" s="49">
        <v>0.04</v>
      </c>
      <c r="Q23" s="49">
        <f t="shared" si="2"/>
        <v>7.31</v>
      </c>
      <c r="R23" s="49">
        <v>0.05</v>
      </c>
      <c r="S23" s="49">
        <v>0.09</v>
      </c>
      <c r="T23" s="49">
        <v>1.63</v>
      </c>
      <c r="U23" s="49">
        <v>0.04</v>
      </c>
      <c r="V23" s="49">
        <f t="shared" si="3"/>
        <v>1.81</v>
      </c>
      <c r="W23" s="49">
        <v>0.91</v>
      </c>
      <c r="X23" s="49">
        <v>2.36</v>
      </c>
      <c r="Y23" s="49">
        <v>-2.36</v>
      </c>
      <c r="Z23" s="49">
        <v>0.43</v>
      </c>
      <c r="AA23" s="49">
        <f t="shared" si="4"/>
        <v>1.34</v>
      </c>
      <c r="AB23" s="49">
        <v>10.93</v>
      </c>
      <c r="AC23" s="49">
        <v>2.4500000000000002</v>
      </c>
      <c r="AD23" s="49">
        <v>0</v>
      </c>
      <c r="AE23" s="49">
        <v>53.83</v>
      </c>
      <c r="AF23" s="49">
        <v>83.02</v>
      </c>
      <c r="AG23" s="49">
        <v>118.53</v>
      </c>
      <c r="AH23" s="49">
        <v>60</v>
      </c>
      <c r="AI23" s="49">
        <v>16.559999999999999</v>
      </c>
      <c r="AJ23" s="49">
        <v>379.35</v>
      </c>
    </row>
    <row r="24" spans="1:36" x14ac:dyDescent="0.25">
      <c r="A24" s="46">
        <v>17</v>
      </c>
      <c r="B24" s="48" t="s">
        <v>100</v>
      </c>
      <c r="C24" s="49">
        <v>74.459999999999994</v>
      </c>
      <c r="D24" s="49">
        <v>128.78</v>
      </c>
      <c r="E24" s="49">
        <v>4.46</v>
      </c>
      <c r="F24" s="49">
        <v>16.38</v>
      </c>
      <c r="G24" s="49">
        <f t="shared" si="0"/>
        <v>224.08</v>
      </c>
      <c r="H24" s="49">
        <v>41.16</v>
      </c>
      <c r="I24" s="49">
        <v>96</v>
      </c>
      <c r="J24" s="49">
        <v>3.45</v>
      </c>
      <c r="K24" s="49">
        <v>2.7</v>
      </c>
      <c r="L24" s="49">
        <f t="shared" si="1"/>
        <v>143.30999999999997</v>
      </c>
      <c r="M24" s="49">
        <v>23.72</v>
      </c>
      <c r="N24" s="49">
        <v>26.75</v>
      </c>
      <c r="O24" s="49">
        <v>1.77</v>
      </c>
      <c r="P24" s="49">
        <v>0.3</v>
      </c>
      <c r="Q24" s="49">
        <f t="shared" si="2"/>
        <v>52.54</v>
      </c>
      <c r="R24" s="49">
        <v>2.12</v>
      </c>
      <c r="S24" s="49">
        <v>20.86</v>
      </c>
      <c r="T24" s="49">
        <v>1.77</v>
      </c>
      <c r="U24" s="49">
        <v>0.04</v>
      </c>
      <c r="V24" s="49">
        <f t="shared" si="3"/>
        <v>24.79</v>
      </c>
      <c r="W24" s="49">
        <v>10.39</v>
      </c>
      <c r="X24" s="49">
        <v>23.33</v>
      </c>
      <c r="Y24" s="49">
        <v>0.09</v>
      </c>
      <c r="Z24" s="49">
        <v>1.75</v>
      </c>
      <c r="AA24" s="49">
        <f t="shared" si="4"/>
        <v>35.56</v>
      </c>
      <c r="AB24" s="49">
        <v>57.1</v>
      </c>
      <c r="AC24" s="49">
        <v>15</v>
      </c>
      <c r="AD24" s="49">
        <v>38.479999999999997</v>
      </c>
      <c r="AE24" s="49">
        <v>69.400000000000006</v>
      </c>
      <c r="AF24" s="49">
        <v>6.16</v>
      </c>
      <c r="AG24" s="49">
        <v>175.99</v>
      </c>
      <c r="AH24" s="49">
        <v>376.35</v>
      </c>
      <c r="AI24" s="49">
        <v>37.01</v>
      </c>
      <c r="AJ24" s="49">
        <v>755.72</v>
      </c>
    </row>
    <row r="25" spans="1:36" x14ac:dyDescent="0.25">
      <c r="A25" s="46">
        <v>18</v>
      </c>
      <c r="B25" s="48" t="s">
        <v>101</v>
      </c>
      <c r="C25" s="49">
        <v>143.1</v>
      </c>
      <c r="D25" s="49">
        <v>62.98</v>
      </c>
      <c r="E25" s="49">
        <v>44.42</v>
      </c>
      <c r="F25" s="49">
        <v>18.57</v>
      </c>
      <c r="G25" s="49">
        <f t="shared" si="0"/>
        <v>269.07</v>
      </c>
      <c r="H25" s="49">
        <v>140.19999999999999</v>
      </c>
      <c r="I25" s="49">
        <v>43.91</v>
      </c>
      <c r="J25" s="49">
        <v>44.41</v>
      </c>
      <c r="K25" s="49">
        <v>2.09</v>
      </c>
      <c r="L25" s="49">
        <f t="shared" si="1"/>
        <v>230.60999999999999</v>
      </c>
      <c r="M25" s="49">
        <v>88.73</v>
      </c>
      <c r="N25" s="49">
        <v>15.2</v>
      </c>
      <c r="O25" s="49">
        <v>6.41</v>
      </c>
      <c r="P25" s="49">
        <v>18.46</v>
      </c>
      <c r="Q25" s="49">
        <f t="shared" si="2"/>
        <v>128.80000000000001</v>
      </c>
      <c r="R25" s="49">
        <v>74.73</v>
      </c>
      <c r="S25" s="49">
        <v>9.65</v>
      </c>
      <c r="T25" s="49">
        <v>2.46</v>
      </c>
      <c r="U25" s="49">
        <v>0.18</v>
      </c>
      <c r="V25" s="49">
        <f t="shared" si="3"/>
        <v>87.02000000000001</v>
      </c>
      <c r="W25" s="49">
        <v>-6.16</v>
      </c>
      <c r="X25" s="49">
        <v>20.09</v>
      </c>
      <c r="Y25" s="49">
        <v>28.27</v>
      </c>
      <c r="Z25" s="49">
        <v>1.67</v>
      </c>
      <c r="AA25" s="49">
        <f t="shared" si="4"/>
        <v>43.870000000000005</v>
      </c>
      <c r="AB25" s="49">
        <v>47.31</v>
      </c>
      <c r="AC25" s="49">
        <v>17.260000000000002</v>
      </c>
      <c r="AD25" s="49">
        <v>18</v>
      </c>
      <c r="AE25" s="49">
        <v>96.54</v>
      </c>
      <c r="AF25" s="49">
        <v>23.57</v>
      </c>
      <c r="AG25" s="49">
        <v>26.67</v>
      </c>
      <c r="AH25" s="49">
        <v>209.69</v>
      </c>
      <c r="AI25" s="49">
        <v>18.260000000000002</v>
      </c>
      <c r="AJ25" s="49">
        <v>452.19</v>
      </c>
    </row>
    <row r="26" spans="1:36" x14ac:dyDescent="0.25">
      <c r="A26" s="46">
        <v>19</v>
      </c>
      <c r="B26" s="48" t="s">
        <v>102</v>
      </c>
      <c r="C26" s="49">
        <v>93.4</v>
      </c>
      <c r="D26" s="49">
        <v>120.27</v>
      </c>
      <c r="E26" s="49">
        <v>39.46</v>
      </c>
      <c r="F26" s="49">
        <v>52.24</v>
      </c>
      <c r="G26" s="49">
        <f t="shared" si="0"/>
        <v>305.37</v>
      </c>
      <c r="H26" s="49">
        <v>46.52</v>
      </c>
      <c r="I26" s="49">
        <v>87.08</v>
      </c>
      <c r="J26" s="49">
        <v>36.950000000000003</v>
      </c>
      <c r="K26" s="49">
        <v>33.08</v>
      </c>
      <c r="L26" s="49">
        <f t="shared" si="1"/>
        <v>203.63</v>
      </c>
      <c r="M26" s="49">
        <v>3.54</v>
      </c>
      <c r="N26" s="49">
        <v>27.31</v>
      </c>
      <c r="O26" s="49">
        <v>12.19</v>
      </c>
      <c r="P26" s="49">
        <v>11.01</v>
      </c>
      <c r="Q26" s="49">
        <f t="shared" si="2"/>
        <v>54.05</v>
      </c>
      <c r="R26" s="49">
        <v>-1.74</v>
      </c>
      <c r="S26" s="49">
        <v>21.98</v>
      </c>
      <c r="T26" s="49">
        <v>2.04</v>
      </c>
      <c r="U26" s="49">
        <v>15.88</v>
      </c>
      <c r="V26" s="49">
        <f t="shared" si="3"/>
        <v>38.160000000000004</v>
      </c>
      <c r="W26" s="49">
        <v>0.57999999999999996</v>
      </c>
      <c r="X26" s="49">
        <v>12.99</v>
      </c>
      <c r="Y26" s="49">
        <v>15.69</v>
      </c>
      <c r="Z26" s="49">
        <v>-8.65</v>
      </c>
      <c r="AA26" s="49">
        <f t="shared" si="4"/>
        <v>20.61</v>
      </c>
      <c r="AB26" s="49">
        <v>60.82</v>
      </c>
      <c r="AC26" s="49">
        <v>10</v>
      </c>
      <c r="AD26" s="49">
        <v>0</v>
      </c>
      <c r="AE26" s="49">
        <v>105.71</v>
      </c>
      <c r="AF26" s="49">
        <v>32.770000000000003</v>
      </c>
      <c r="AG26" s="49">
        <v>195.83</v>
      </c>
      <c r="AH26" s="49">
        <v>235.47</v>
      </c>
      <c r="AI26" s="49">
        <v>43.89</v>
      </c>
      <c r="AJ26" s="49">
        <v>775.47</v>
      </c>
    </row>
    <row r="27" spans="1:36" x14ac:dyDescent="0.25">
      <c r="A27" s="46">
        <v>20</v>
      </c>
      <c r="B27" s="48" t="s">
        <v>103</v>
      </c>
      <c r="C27" s="49">
        <v>68.3</v>
      </c>
      <c r="D27" s="49">
        <v>35.25</v>
      </c>
      <c r="E27" s="49">
        <v>4.7</v>
      </c>
      <c r="F27" s="49">
        <v>50.18</v>
      </c>
      <c r="G27" s="49">
        <f t="shared" si="0"/>
        <v>158.43</v>
      </c>
      <c r="H27" s="49">
        <v>34.93</v>
      </c>
      <c r="I27" s="49">
        <v>21.99</v>
      </c>
      <c r="J27" s="49">
        <v>3.38</v>
      </c>
      <c r="K27" s="49">
        <v>37.090000000000003</v>
      </c>
      <c r="L27" s="49">
        <f t="shared" si="1"/>
        <v>97.390000000000015</v>
      </c>
      <c r="M27" s="49">
        <v>27</v>
      </c>
      <c r="N27" s="49">
        <v>14.67</v>
      </c>
      <c r="O27" s="49">
        <v>0.97</v>
      </c>
      <c r="P27" s="49">
        <v>1.79</v>
      </c>
      <c r="Q27" s="49">
        <f t="shared" si="2"/>
        <v>44.43</v>
      </c>
      <c r="R27" s="49">
        <v>14.01</v>
      </c>
      <c r="S27" s="49">
        <v>0.35</v>
      </c>
      <c r="T27" s="49">
        <v>1.02</v>
      </c>
      <c r="U27" s="49">
        <v>1.53</v>
      </c>
      <c r="V27" s="49">
        <f t="shared" si="3"/>
        <v>16.91</v>
      </c>
      <c r="W27" s="49">
        <v>-4.71</v>
      </c>
      <c r="X27" s="49">
        <v>-0.61</v>
      </c>
      <c r="Y27" s="49">
        <v>-2.0099999999999998</v>
      </c>
      <c r="Z27" s="49">
        <v>20.14</v>
      </c>
      <c r="AA27" s="49">
        <f t="shared" si="4"/>
        <v>12.81</v>
      </c>
      <c r="AB27" s="49">
        <v>11.69</v>
      </c>
      <c r="AC27" s="49">
        <v>2.4</v>
      </c>
      <c r="AD27" s="49">
        <v>0</v>
      </c>
      <c r="AE27" s="49">
        <v>10.73</v>
      </c>
      <c r="AF27" s="49">
        <v>0.23</v>
      </c>
      <c r="AG27" s="49">
        <v>14.04</v>
      </c>
      <c r="AH27" s="49">
        <v>77.92</v>
      </c>
      <c r="AI27" s="49">
        <v>4.22</v>
      </c>
      <c r="AJ27" s="49">
        <v>192.98</v>
      </c>
    </row>
    <row r="28" spans="1:36" x14ac:dyDescent="0.25">
      <c r="A28" s="46">
        <v>21</v>
      </c>
      <c r="B28" s="48" t="s">
        <v>104</v>
      </c>
      <c r="C28" s="49">
        <v>695.21</v>
      </c>
      <c r="D28" s="49">
        <v>522.23</v>
      </c>
      <c r="E28" s="49">
        <v>228.79</v>
      </c>
      <c r="F28" s="49">
        <v>143.62</v>
      </c>
      <c r="G28" s="49">
        <f t="shared" si="0"/>
        <v>1589.85</v>
      </c>
      <c r="H28" s="49">
        <v>141.66</v>
      </c>
      <c r="I28" s="49">
        <v>289.07</v>
      </c>
      <c r="J28" s="49">
        <v>224.55</v>
      </c>
      <c r="K28" s="49">
        <v>63.23</v>
      </c>
      <c r="L28" s="49">
        <f t="shared" si="1"/>
        <v>718.51</v>
      </c>
      <c r="M28" s="49">
        <v>65.55</v>
      </c>
      <c r="N28" s="49">
        <v>37.909999999999997</v>
      </c>
      <c r="O28" s="49">
        <v>63.53</v>
      </c>
      <c r="P28" s="49">
        <v>18.41</v>
      </c>
      <c r="Q28" s="49">
        <f t="shared" si="2"/>
        <v>185.4</v>
      </c>
      <c r="R28" s="49">
        <v>53.73</v>
      </c>
      <c r="S28" s="49">
        <v>60.48</v>
      </c>
      <c r="T28" s="49">
        <v>57.72</v>
      </c>
      <c r="U28" s="49">
        <v>14.03</v>
      </c>
      <c r="V28" s="49">
        <f t="shared" si="3"/>
        <v>185.96</v>
      </c>
      <c r="W28" s="49">
        <v>-8.4700000000000006</v>
      </c>
      <c r="X28" s="49">
        <v>78.73</v>
      </c>
      <c r="Y28" s="49">
        <v>46.07</v>
      </c>
      <c r="Z28" s="49">
        <v>7.27</v>
      </c>
      <c r="AA28" s="49">
        <f t="shared" si="4"/>
        <v>123.60000000000001</v>
      </c>
      <c r="AB28" s="49">
        <v>204.52</v>
      </c>
      <c r="AC28" s="49">
        <v>30</v>
      </c>
      <c r="AD28" s="49">
        <v>0</v>
      </c>
      <c r="AE28" s="49">
        <v>272.27999999999997</v>
      </c>
      <c r="AF28" s="49">
        <v>118.23</v>
      </c>
      <c r="AG28" s="49">
        <v>285.63</v>
      </c>
      <c r="AH28" s="49">
        <v>619.35</v>
      </c>
      <c r="AI28" s="49">
        <v>123.29</v>
      </c>
      <c r="AJ28" s="49">
        <v>1521.66</v>
      </c>
    </row>
    <row r="29" spans="1:36" x14ac:dyDescent="0.25">
      <c r="A29" s="46">
        <v>22</v>
      </c>
      <c r="B29" s="48" t="s">
        <v>105</v>
      </c>
      <c r="C29" s="49">
        <v>79</v>
      </c>
      <c r="D29" s="49">
        <v>142.35</v>
      </c>
      <c r="E29" s="49">
        <v>12.74</v>
      </c>
      <c r="F29" s="49">
        <v>30.27</v>
      </c>
      <c r="G29" s="49">
        <f t="shared" si="0"/>
        <v>264.36</v>
      </c>
      <c r="H29" s="49">
        <v>22.16</v>
      </c>
      <c r="I29" s="49">
        <v>109.65</v>
      </c>
      <c r="J29" s="49">
        <v>12.16</v>
      </c>
      <c r="K29" s="49">
        <v>15.97</v>
      </c>
      <c r="L29" s="49">
        <f t="shared" si="1"/>
        <v>159.94</v>
      </c>
      <c r="M29" s="49">
        <v>107.58</v>
      </c>
      <c r="N29" s="49">
        <v>23.74</v>
      </c>
      <c r="O29" s="49">
        <v>1.3</v>
      </c>
      <c r="P29" s="49">
        <v>0.44</v>
      </c>
      <c r="Q29" s="49">
        <f t="shared" si="2"/>
        <v>133.06</v>
      </c>
      <c r="R29" s="49">
        <v>16.690000000000001</v>
      </c>
      <c r="S29" s="49">
        <v>14.62</v>
      </c>
      <c r="T29" s="49">
        <v>5.63</v>
      </c>
      <c r="U29" s="49">
        <v>6.69</v>
      </c>
      <c r="V29" s="49">
        <f t="shared" si="3"/>
        <v>43.63</v>
      </c>
      <c r="W29" s="49">
        <v>-14.99</v>
      </c>
      <c r="X29" s="49">
        <v>32.04</v>
      </c>
      <c r="Y29" s="49">
        <v>1.6</v>
      </c>
      <c r="Z29" s="49">
        <v>9.33</v>
      </c>
      <c r="AA29" s="49">
        <f t="shared" si="4"/>
        <v>27.979999999999997</v>
      </c>
      <c r="AB29" s="49">
        <v>77.63</v>
      </c>
      <c r="AC29" s="49">
        <v>23.64</v>
      </c>
      <c r="AD29" s="49">
        <v>0</v>
      </c>
      <c r="AE29" s="49">
        <v>96.44</v>
      </c>
      <c r="AF29" s="49">
        <v>37.880000000000003</v>
      </c>
      <c r="AG29" s="49">
        <v>63.94</v>
      </c>
      <c r="AH29" s="49">
        <v>527.4</v>
      </c>
      <c r="AI29" s="49">
        <v>52.95</v>
      </c>
      <c r="AJ29" s="49">
        <v>878.84</v>
      </c>
    </row>
    <row r="30" spans="1:36" x14ac:dyDescent="0.25">
      <c r="A30" s="46">
        <v>23</v>
      </c>
      <c r="B30" s="48" t="s">
        <v>39</v>
      </c>
      <c r="C30" s="49">
        <v>46.21</v>
      </c>
      <c r="D30" s="49">
        <v>55.3</v>
      </c>
      <c r="E30" s="49">
        <v>7.51</v>
      </c>
      <c r="F30" s="49">
        <v>20.13</v>
      </c>
      <c r="G30" s="49">
        <f t="shared" si="0"/>
        <v>129.15</v>
      </c>
      <c r="H30" s="49">
        <v>31.29</v>
      </c>
      <c r="I30" s="49">
        <v>35.57</v>
      </c>
      <c r="J30" s="49">
        <v>5.99</v>
      </c>
      <c r="K30" s="49">
        <v>11.15</v>
      </c>
      <c r="L30" s="49">
        <f t="shared" si="1"/>
        <v>84</v>
      </c>
      <c r="M30" s="49">
        <v>16.2</v>
      </c>
      <c r="N30" s="49">
        <v>20.350000000000001</v>
      </c>
      <c r="O30" s="49">
        <v>4.68</v>
      </c>
      <c r="P30" s="49">
        <v>3.44</v>
      </c>
      <c r="Q30" s="49">
        <f t="shared" si="2"/>
        <v>44.669999999999995</v>
      </c>
      <c r="R30" s="49">
        <v>7.74</v>
      </c>
      <c r="S30" s="49">
        <v>9.92</v>
      </c>
      <c r="T30" s="49">
        <v>3.46</v>
      </c>
      <c r="U30" s="49">
        <v>3.11</v>
      </c>
      <c r="V30" s="49">
        <f t="shared" si="3"/>
        <v>24.23</v>
      </c>
      <c r="W30" s="49">
        <v>4.24</v>
      </c>
      <c r="X30" s="49">
        <v>10.77</v>
      </c>
      <c r="Y30" s="49">
        <v>0.05</v>
      </c>
      <c r="Z30" s="49">
        <v>0.48</v>
      </c>
      <c r="AA30" s="49">
        <f t="shared" si="4"/>
        <v>15.540000000000001</v>
      </c>
      <c r="AB30" s="49">
        <v>11.3</v>
      </c>
      <c r="AC30" s="49">
        <v>1.23</v>
      </c>
      <c r="AD30" s="49">
        <v>0</v>
      </c>
      <c r="AE30" s="49">
        <v>80.06</v>
      </c>
      <c r="AF30" s="49">
        <v>5.74</v>
      </c>
      <c r="AG30" s="49">
        <v>46.4</v>
      </c>
      <c r="AH30" s="49">
        <v>139.6</v>
      </c>
      <c r="AI30" s="49">
        <v>1.66</v>
      </c>
      <c r="AJ30" s="49">
        <v>304.14999999999998</v>
      </c>
    </row>
    <row r="31" spans="1:36" x14ac:dyDescent="0.25">
      <c r="A31" s="46">
        <v>24</v>
      </c>
      <c r="B31" s="48" t="s">
        <v>40</v>
      </c>
      <c r="C31" s="49">
        <v>129.07</v>
      </c>
      <c r="D31" s="49">
        <v>95.48</v>
      </c>
      <c r="E31" s="49">
        <v>74.11</v>
      </c>
      <c r="F31" s="49">
        <v>26.24</v>
      </c>
      <c r="G31" s="49">
        <f t="shared" si="0"/>
        <v>324.90000000000003</v>
      </c>
      <c r="H31" s="49">
        <v>52.36</v>
      </c>
      <c r="I31" s="49">
        <v>64.14</v>
      </c>
      <c r="J31" s="49">
        <v>62.74</v>
      </c>
      <c r="K31" s="49">
        <v>7.59</v>
      </c>
      <c r="L31" s="49">
        <f t="shared" si="1"/>
        <v>186.83</v>
      </c>
      <c r="M31" s="49">
        <v>34.590000000000003</v>
      </c>
      <c r="N31" s="49">
        <v>5.53</v>
      </c>
      <c r="O31" s="49">
        <v>21.31</v>
      </c>
      <c r="P31" s="49">
        <v>3.11</v>
      </c>
      <c r="Q31" s="49">
        <f t="shared" si="2"/>
        <v>64.540000000000006</v>
      </c>
      <c r="R31" s="49">
        <v>0.11</v>
      </c>
      <c r="S31" s="49">
        <v>4.75</v>
      </c>
      <c r="T31" s="49">
        <v>18.98</v>
      </c>
      <c r="U31" s="49">
        <v>2.48</v>
      </c>
      <c r="V31" s="49">
        <f t="shared" si="3"/>
        <v>26.32</v>
      </c>
      <c r="W31" s="49">
        <v>24.18</v>
      </c>
      <c r="X31" s="49">
        <v>33.630000000000003</v>
      </c>
      <c r="Y31" s="49">
        <v>23.5</v>
      </c>
      <c r="Z31" s="49">
        <v>-2.89</v>
      </c>
      <c r="AA31" s="49">
        <f t="shared" si="4"/>
        <v>78.42</v>
      </c>
      <c r="AB31" s="49">
        <v>49.09</v>
      </c>
      <c r="AC31" s="49">
        <v>15.63</v>
      </c>
      <c r="AD31" s="49">
        <v>0</v>
      </c>
      <c r="AE31" s="49">
        <v>22.9</v>
      </c>
      <c r="AF31" s="49">
        <v>23.45</v>
      </c>
      <c r="AG31" s="49">
        <v>20.61</v>
      </c>
      <c r="AH31" s="49">
        <v>260.2</v>
      </c>
      <c r="AI31" s="49">
        <v>26.27</v>
      </c>
      <c r="AJ31" s="49">
        <v>806.89</v>
      </c>
    </row>
    <row r="32" spans="1:36" x14ac:dyDescent="0.25">
      <c r="A32" s="46">
        <v>25</v>
      </c>
      <c r="B32" s="48" t="s">
        <v>106</v>
      </c>
      <c r="C32" s="49">
        <v>49.25</v>
      </c>
      <c r="D32" s="49">
        <v>101.44</v>
      </c>
      <c r="E32" s="49">
        <v>177.6</v>
      </c>
      <c r="F32" s="49">
        <v>17.84</v>
      </c>
      <c r="G32" s="49">
        <f t="shared" si="0"/>
        <v>346.12999999999994</v>
      </c>
      <c r="H32" s="49">
        <v>3.25</v>
      </c>
      <c r="I32" s="49">
        <v>84.24</v>
      </c>
      <c r="J32" s="49">
        <v>174.87</v>
      </c>
      <c r="K32" s="49">
        <v>1.83</v>
      </c>
      <c r="L32" s="49">
        <f t="shared" si="1"/>
        <v>264.19</v>
      </c>
      <c r="M32" s="49">
        <v>6.1</v>
      </c>
      <c r="N32" s="49">
        <v>9.25</v>
      </c>
      <c r="O32" s="49">
        <v>52.19</v>
      </c>
      <c r="P32" s="49">
        <v>0.03</v>
      </c>
      <c r="Q32" s="49">
        <f t="shared" si="2"/>
        <v>67.569999999999993</v>
      </c>
      <c r="R32" s="49">
        <v>-4.21</v>
      </c>
      <c r="S32" s="49">
        <v>6.54</v>
      </c>
      <c r="T32" s="49">
        <v>50.33</v>
      </c>
      <c r="U32" s="49">
        <v>0.03</v>
      </c>
      <c r="V32" s="49">
        <f t="shared" si="3"/>
        <v>52.69</v>
      </c>
      <c r="W32" s="49">
        <v>-0.69</v>
      </c>
      <c r="X32" s="49">
        <v>28.28</v>
      </c>
      <c r="Y32" s="49">
        <v>21.16</v>
      </c>
      <c r="Z32" s="49">
        <v>-5.0599999999999996</v>
      </c>
      <c r="AA32" s="49">
        <f t="shared" si="4"/>
        <v>43.69</v>
      </c>
      <c r="AB32" s="49">
        <v>55.85</v>
      </c>
      <c r="AC32" s="49">
        <v>22.74</v>
      </c>
      <c r="AD32" s="49">
        <v>24.57</v>
      </c>
      <c r="AE32" s="49">
        <v>105.75</v>
      </c>
      <c r="AF32" s="49">
        <v>0.02</v>
      </c>
      <c r="AG32" s="49">
        <v>12.09</v>
      </c>
      <c r="AH32" s="49">
        <v>245</v>
      </c>
      <c r="AI32" s="49">
        <v>25.93</v>
      </c>
      <c r="AJ32" s="49">
        <v>554.25</v>
      </c>
    </row>
    <row r="33" spans="1:36" x14ac:dyDescent="0.25">
      <c r="A33" s="46">
        <v>26</v>
      </c>
      <c r="B33" s="48" t="s">
        <v>107</v>
      </c>
      <c r="C33" s="49">
        <v>100.38</v>
      </c>
      <c r="D33" s="49">
        <v>132.09</v>
      </c>
      <c r="E33" s="49">
        <v>14.61</v>
      </c>
      <c r="F33" s="49">
        <v>30.61</v>
      </c>
      <c r="G33" s="49">
        <f t="shared" si="0"/>
        <v>277.69</v>
      </c>
      <c r="H33" s="49">
        <v>51.96</v>
      </c>
      <c r="I33" s="49">
        <v>97.99</v>
      </c>
      <c r="J33" s="49">
        <v>13.21</v>
      </c>
      <c r="K33" s="49">
        <v>7.9</v>
      </c>
      <c r="L33" s="49">
        <f t="shared" si="1"/>
        <v>171.06</v>
      </c>
      <c r="M33" s="49">
        <v>106.95</v>
      </c>
      <c r="N33" s="49">
        <v>18.32</v>
      </c>
      <c r="O33" s="49">
        <v>3.04</v>
      </c>
      <c r="P33" s="49">
        <v>0.84</v>
      </c>
      <c r="Q33" s="49">
        <f t="shared" si="2"/>
        <v>129.15</v>
      </c>
      <c r="R33" s="49">
        <v>27.53</v>
      </c>
      <c r="S33" s="49">
        <v>26.61</v>
      </c>
      <c r="T33" s="49">
        <v>6.04</v>
      </c>
      <c r="U33" s="49">
        <v>2.14</v>
      </c>
      <c r="V33" s="49">
        <f t="shared" si="3"/>
        <v>62.32</v>
      </c>
      <c r="W33" s="49">
        <v>-1.25</v>
      </c>
      <c r="X33" s="49">
        <v>35.92</v>
      </c>
      <c r="Y33" s="49">
        <v>2.58</v>
      </c>
      <c r="Z33" s="49">
        <v>-3.36</v>
      </c>
      <c r="AA33" s="49">
        <f t="shared" si="4"/>
        <v>33.89</v>
      </c>
      <c r="AB33" s="49">
        <v>34.090000000000003</v>
      </c>
      <c r="AC33" s="49">
        <v>13.62</v>
      </c>
      <c r="AD33" s="49">
        <v>16.5</v>
      </c>
      <c r="AE33" s="49">
        <v>83.03</v>
      </c>
      <c r="AF33" s="49">
        <v>19.38</v>
      </c>
      <c r="AG33" s="49">
        <v>61.98</v>
      </c>
      <c r="AH33" s="49">
        <v>250.6</v>
      </c>
      <c r="AI33" s="49">
        <v>23.78</v>
      </c>
      <c r="AJ33" s="49">
        <v>439.7</v>
      </c>
    </row>
    <row r="34" spans="1:36" x14ac:dyDescent="0.25">
      <c r="A34" s="46">
        <v>27</v>
      </c>
      <c r="B34" s="48" t="s">
        <v>108</v>
      </c>
      <c r="C34" s="49">
        <v>11.66</v>
      </c>
      <c r="D34" s="49">
        <v>46.72</v>
      </c>
      <c r="E34" s="49">
        <v>2.98</v>
      </c>
      <c r="F34" s="49">
        <v>14.2</v>
      </c>
      <c r="G34" s="49">
        <f t="shared" si="0"/>
        <v>75.559999999999988</v>
      </c>
      <c r="H34" s="49">
        <v>2.4500000000000002</v>
      </c>
      <c r="I34" s="49">
        <v>34.409999999999997</v>
      </c>
      <c r="J34" s="49">
        <v>2.61</v>
      </c>
      <c r="K34" s="49">
        <v>1.1299999999999999</v>
      </c>
      <c r="L34" s="49">
        <f t="shared" si="1"/>
        <v>40.6</v>
      </c>
      <c r="M34" s="49">
        <v>0.06</v>
      </c>
      <c r="N34" s="49">
        <v>0.51</v>
      </c>
      <c r="O34" s="49">
        <v>0.3</v>
      </c>
      <c r="P34" s="49">
        <v>0.3</v>
      </c>
      <c r="Q34" s="49">
        <f t="shared" si="2"/>
        <v>1.1700000000000002</v>
      </c>
      <c r="R34" s="49">
        <v>-19.940000000000001</v>
      </c>
      <c r="S34" s="49">
        <v>0.1</v>
      </c>
      <c r="T34" s="49">
        <v>0.3</v>
      </c>
      <c r="U34" s="49">
        <v>-0.56000000000000005</v>
      </c>
      <c r="V34" s="49">
        <f t="shared" si="3"/>
        <v>-20.099999999999998</v>
      </c>
      <c r="W34" s="49">
        <v>21.26</v>
      </c>
      <c r="X34" s="49">
        <v>20.92</v>
      </c>
      <c r="Y34" s="49">
        <v>1.29</v>
      </c>
      <c r="Z34" s="49">
        <v>-1.03</v>
      </c>
      <c r="AA34" s="49">
        <f t="shared" si="4"/>
        <v>42.440000000000005</v>
      </c>
      <c r="AB34" s="49">
        <v>60.65</v>
      </c>
      <c r="AC34" s="49">
        <v>24.05</v>
      </c>
      <c r="AD34" s="49">
        <v>6</v>
      </c>
      <c r="AE34" s="49">
        <v>38.6</v>
      </c>
      <c r="AF34" s="49">
        <v>14.21</v>
      </c>
      <c r="AG34" s="49">
        <v>9</v>
      </c>
      <c r="AH34" s="49">
        <v>151</v>
      </c>
      <c r="AI34" s="49">
        <v>19.95</v>
      </c>
      <c r="AJ34" s="49">
        <v>220.17</v>
      </c>
    </row>
    <row r="35" spans="1:36" x14ac:dyDescent="0.25">
      <c r="A35" s="46">
        <v>28</v>
      </c>
      <c r="B35" s="48" t="s">
        <v>109</v>
      </c>
      <c r="C35" s="49">
        <v>48.77</v>
      </c>
      <c r="D35" s="49">
        <v>56.81</v>
      </c>
      <c r="E35" s="49">
        <v>8.84</v>
      </c>
      <c r="F35" s="49">
        <v>12.6</v>
      </c>
      <c r="G35" s="49">
        <f t="shared" si="0"/>
        <v>127.02000000000001</v>
      </c>
      <c r="H35" s="49">
        <v>8.64</v>
      </c>
      <c r="I35" s="49">
        <v>32.94</v>
      </c>
      <c r="J35" s="49">
        <v>7.79</v>
      </c>
      <c r="K35" s="49">
        <v>2.99</v>
      </c>
      <c r="L35" s="49">
        <f t="shared" si="1"/>
        <v>52.36</v>
      </c>
      <c r="M35" s="49">
        <v>17.07</v>
      </c>
      <c r="N35" s="49">
        <v>2.74</v>
      </c>
      <c r="O35" s="49">
        <v>0.31</v>
      </c>
      <c r="P35" s="49">
        <v>2.54</v>
      </c>
      <c r="Q35" s="49">
        <f t="shared" si="2"/>
        <v>22.66</v>
      </c>
      <c r="R35" s="49">
        <v>3.44</v>
      </c>
      <c r="S35" s="49">
        <v>1.02</v>
      </c>
      <c r="T35" s="49">
        <v>0.66</v>
      </c>
      <c r="U35" s="49">
        <v>2.88</v>
      </c>
      <c r="V35" s="49">
        <f t="shared" si="3"/>
        <v>8</v>
      </c>
      <c r="W35" s="49">
        <v>2.92</v>
      </c>
      <c r="X35" s="49">
        <v>15.52</v>
      </c>
      <c r="Y35" s="49">
        <v>2.98</v>
      </c>
      <c r="Z35" s="49">
        <v>-1.36</v>
      </c>
      <c r="AA35" s="49">
        <f t="shared" si="4"/>
        <v>20.059999999999999</v>
      </c>
      <c r="AB35" s="49">
        <v>22.93</v>
      </c>
      <c r="AC35" s="49">
        <v>7.62</v>
      </c>
      <c r="AD35" s="49">
        <v>0</v>
      </c>
      <c r="AE35" s="49">
        <v>44.37</v>
      </c>
      <c r="AF35" s="49">
        <v>10.01</v>
      </c>
      <c r="AG35" s="49">
        <v>19.38</v>
      </c>
      <c r="AH35" s="49">
        <v>140.27000000000001</v>
      </c>
      <c r="AI35" s="49">
        <v>10.95</v>
      </c>
      <c r="AJ35" s="49">
        <v>325.94</v>
      </c>
    </row>
    <row r="36" spans="1:36" x14ac:dyDescent="0.25">
      <c r="A36" s="46">
        <v>29</v>
      </c>
      <c r="B36" s="48" t="s">
        <v>110</v>
      </c>
      <c r="C36" s="49">
        <v>170.42</v>
      </c>
      <c r="D36" s="49">
        <v>152.58000000000001</v>
      </c>
      <c r="E36" s="49">
        <v>49.39</v>
      </c>
      <c r="F36" s="49">
        <v>32.1</v>
      </c>
      <c r="G36" s="49">
        <f t="shared" si="0"/>
        <v>404.49</v>
      </c>
      <c r="H36" s="49">
        <v>85.75</v>
      </c>
      <c r="I36" s="49">
        <v>68.150000000000006</v>
      </c>
      <c r="J36" s="49">
        <v>46.44</v>
      </c>
      <c r="K36" s="49">
        <v>11.09</v>
      </c>
      <c r="L36" s="49">
        <f t="shared" si="1"/>
        <v>211.43</v>
      </c>
      <c r="M36" s="49">
        <v>22.46</v>
      </c>
      <c r="N36" s="49">
        <v>5.96</v>
      </c>
      <c r="O36" s="49">
        <v>11.51</v>
      </c>
      <c r="P36" s="49">
        <v>1.88</v>
      </c>
      <c r="Q36" s="49">
        <f t="shared" si="2"/>
        <v>41.81</v>
      </c>
      <c r="R36" s="49">
        <v>6.18</v>
      </c>
      <c r="S36" s="49">
        <v>1.96</v>
      </c>
      <c r="T36" s="49">
        <v>9.92</v>
      </c>
      <c r="U36" s="49">
        <v>1.41</v>
      </c>
      <c r="V36" s="49">
        <f t="shared" si="3"/>
        <v>19.470000000000002</v>
      </c>
      <c r="W36" s="49">
        <v>18.63</v>
      </c>
      <c r="X36" s="49">
        <v>32.479999999999997</v>
      </c>
      <c r="Y36" s="49">
        <v>17.809999999999999</v>
      </c>
      <c r="Z36" s="49">
        <v>3.57</v>
      </c>
      <c r="AA36" s="49">
        <f t="shared" si="4"/>
        <v>72.489999999999995</v>
      </c>
      <c r="AB36" s="49">
        <v>66.400000000000006</v>
      </c>
      <c r="AC36" s="49">
        <v>17.57</v>
      </c>
      <c r="AD36" s="49">
        <v>0</v>
      </c>
      <c r="AE36" s="49">
        <v>84.65</v>
      </c>
      <c r="AF36" s="49">
        <v>29</v>
      </c>
      <c r="AG36" s="49">
        <v>74.760000000000005</v>
      </c>
      <c r="AH36" s="49">
        <v>244.8</v>
      </c>
      <c r="AI36" s="49">
        <v>18.68</v>
      </c>
      <c r="AJ36" s="49">
        <v>664.96</v>
      </c>
    </row>
    <row r="37" spans="1:36" x14ac:dyDescent="0.25">
      <c r="A37" s="46">
        <v>30</v>
      </c>
      <c r="B37" s="48" t="s">
        <v>111</v>
      </c>
      <c r="C37" s="49">
        <v>109.2</v>
      </c>
      <c r="D37" s="49">
        <v>115.96</v>
      </c>
      <c r="E37" s="49">
        <v>36.56</v>
      </c>
      <c r="F37" s="49">
        <v>23.77</v>
      </c>
      <c r="G37" s="49">
        <f t="shared" si="0"/>
        <v>285.49</v>
      </c>
      <c r="H37" s="49">
        <v>51.32</v>
      </c>
      <c r="I37" s="49">
        <v>45.12</v>
      </c>
      <c r="J37" s="49">
        <v>36.549999999999997</v>
      </c>
      <c r="K37" s="49">
        <v>7.43</v>
      </c>
      <c r="L37" s="49">
        <f t="shared" si="1"/>
        <v>140.42000000000002</v>
      </c>
      <c r="M37" s="49">
        <v>63.15</v>
      </c>
      <c r="N37" s="49">
        <v>0.94</v>
      </c>
      <c r="O37" s="49">
        <v>7.69</v>
      </c>
      <c r="P37" s="49">
        <v>0.28999999999999998</v>
      </c>
      <c r="Q37" s="49">
        <f t="shared" si="2"/>
        <v>72.070000000000007</v>
      </c>
      <c r="R37" s="49">
        <v>3.84</v>
      </c>
      <c r="S37" s="49">
        <v>0.92</v>
      </c>
      <c r="T37" s="49">
        <v>13.65</v>
      </c>
      <c r="U37" s="49">
        <v>0.31</v>
      </c>
      <c r="V37" s="49">
        <f t="shared" si="3"/>
        <v>18.72</v>
      </c>
      <c r="W37" s="49">
        <v>9.48</v>
      </c>
      <c r="X37" s="49">
        <v>17.170000000000002</v>
      </c>
      <c r="Y37" s="49">
        <v>8.75</v>
      </c>
      <c r="Z37" s="49">
        <v>0.02</v>
      </c>
      <c r="AA37" s="49">
        <f t="shared" si="4"/>
        <v>35.420000000000009</v>
      </c>
      <c r="AB37" s="49">
        <v>43.82</v>
      </c>
      <c r="AC37" s="49">
        <v>11.98</v>
      </c>
      <c r="AD37" s="49">
        <v>0</v>
      </c>
      <c r="AE37" s="49">
        <v>71.41</v>
      </c>
      <c r="AF37" s="49">
        <v>0.28999999999999998</v>
      </c>
      <c r="AG37" s="49">
        <v>54.33</v>
      </c>
      <c r="AH37" s="49">
        <v>151.5</v>
      </c>
      <c r="AI37" s="49">
        <v>20.92</v>
      </c>
      <c r="AJ37" s="49">
        <v>461.22</v>
      </c>
    </row>
    <row r="38" spans="1:36" x14ac:dyDescent="0.25">
      <c r="A38" s="46">
        <v>31</v>
      </c>
      <c r="B38" s="48" t="s">
        <v>47</v>
      </c>
      <c r="C38" s="49">
        <v>81.16</v>
      </c>
      <c r="D38" s="49">
        <v>137.43</v>
      </c>
      <c r="E38" s="49">
        <v>37.94</v>
      </c>
      <c r="F38" s="49">
        <v>18.64</v>
      </c>
      <c r="G38" s="49">
        <f t="shared" si="0"/>
        <v>275.16999999999996</v>
      </c>
      <c r="H38" s="49">
        <v>23.61</v>
      </c>
      <c r="I38" s="49">
        <v>118.77</v>
      </c>
      <c r="J38" s="49">
        <v>37.700000000000003</v>
      </c>
      <c r="K38" s="49">
        <v>2.71</v>
      </c>
      <c r="L38" s="49">
        <f t="shared" si="1"/>
        <v>182.79</v>
      </c>
      <c r="M38" s="49">
        <v>16.829999999999998</v>
      </c>
      <c r="N38" s="49">
        <v>1.45</v>
      </c>
      <c r="O38" s="49">
        <v>11.27</v>
      </c>
      <c r="P38" s="49">
        <v>0.03</v>
      </c>
      <c r="Q38" s="49">
        <f t="shared" si="2"/>
        <v>29.58</v>
      </c>
      <c r="R38" s="49">
        <v>26.36</v>
      </c>
      <c r="S38" s="49">
        <v>11.35</v>
      </c>
      <c r="T38" s="49">
        <v>11.36</v>
      </c>
      <c r="U38" s="49">
        <v>0.03</v>
      </c>
      <c r="V38" s="49">
        <f t="shared" si="3"/>
        <v>49.1</v>
      </c>
      <c r="W38" s="49">
        <v>-29.78</v>
      </c>
      <c r="X38" s="49">
        <v>50.85</v>
      </c>
      <c r="Y38" s="49">
        <v>3.32</v>
      </c>
      <c r="Z38" s="49">
        <v>-3.19</v>
      </c>
      <c r="AA38" s="49">
        <f t="shared" si="4"/>
        <v>21.2</v>
      </c>
      <c r="AB38" s="49">
        <v>27.5</v>
      </c>
      <c r="AC38" s="49">
        <v>9.84</v>
      </c>
      <c r="AD38" s="49">
        <v>0</v>
      </c>
      <c r="AE38" s="49">
        <v>61.12</v>
      </c>
      <c r="AF38" s="49">
        <v>18.149999999999999</v>
      </c>
      <c r="AG38" s="49">
        <v>61.12</v>
      </c>
      <c r="AH38" s="49">
        <v>192.05</v>
      </c>
      <c r="AI38" s="49">
        <v>18</v>
      </c>
      <c r="AJ38" s="49">
        <v>505.11</v>
      </c>
    </row>
    <row r="39" spans="1:36" x14ac:dyDescent="0.25">
      <c r="A39" s="46">
        <v>32</v>
      </c>
      <c r="B39" s="48" t="s">
        <v>112</v>
      </c>
      <c r="C39" s="49">
        <v>86.85</v>
      </c>
      <c r="D39" s="49">
        <v>54.6</v>
      </c>
      <c r="E39" s="49">
        <v>15.47</v>
      </c>
      <c r="F39" s="49">
        <v>29.72</v>
      </c>
      <c r="G39" s="49">
        <f t="shared" si="0"/>
        <v>186.64</v>
      </c>
      <c r="H39" s="49">
        <v>44.65</v>
      </c>
      <c r="I39" s="49">
        <v>37.72</v>
      </c>
      <c r="J39" s="49">
        <v>13.32</v>
      </c>
      <c r="K39" s="49">
        <v>6.14</v>
      </c>
      <c r="L39" s="49">
        <f t="shared" si="1"/>
        <v>101.83</v>
      </c>
      <c r="M39" s="49">
        <v>11.43</v>
      </c>
      <c r="N39" s="49">
        <v>2.29</v>
      </c>
      <c r="O39" s="49">
        <v>7.84</v>
      </c>
      <c r="P39" s="49">
        <v>0.75</v>
      </c>
      <c r="Q39" s="49">
        <f t="shared" si="2"/>
        <v>22.31</v>
      </c>
      <c r="R39" s="49">
        <v>-11.46</v>
      </c>
      <c r="S39" s="49">
        <v>1.0900000000000001</v>
      </c>
      <c r="T39" s="49">
        <v>5.37</v>
      </c>
      <c r="U39" s="49">
        <v>0.31</v>
      </c>
      <c r="V39" s="49">
        <f t="shared" si="3"/>
        <v>-4.6900000000000013</v>
      </c>
      <c r="W39" s="49">
        <v>30.62</v>
      </c>
      <c r="X39" s="49">
        <v>6.04</v>
      </c>
      <c r="Y39" s="49">
        <v>0.5</v>
      </c>
      <c r="Z39" s="49">
        <v>-0.83</v>
      </c>
      <c r="AA39" s="49">
        <f t="shared" si="4"/>
        <v>36.330000000000005</v>
      </c>
      <c r="AB39" s="49">
        <v>45.26</v>
      </c>
      <c r="AC39" s="49">
        <v>14.91</v>
      </c>
      <c r="AD39" s="49">
        <v>0</v>
      </c>
      <c r="AE39" s="49">
        <v>68.180000000000007</v>
      </c>
      <c r="AF39" s="49">
        <v>1.08</v>
      </c>
      <c r="AG39" s="49">
        <v>93.05</v>
      </c>
      <c r="AH39" s="49">
        <v>125.63</v>
      </c>
      <c r="AI39" s="49">
        <v>13.33</v>
      </c>
      <c r="AJ39" s="49">
        <v>343.22</v>
      </c>
    </row>
    <row r="40" spans="1:36" x14ac:dyDescent="0.25">
      <c r="A40" s="46">
        <v>33</v>
      </c>
      <c r="B40" s="48" t="s">
        <v>113</v>
      </c>
      <c r="C40" s="49">
        <v>82.93</v>
      </c>
      <c r="D40" s="49">
        <v>69.37</v>
      </c>
      <c r="E40" s="49">
        <v>28.28</v>
      </c>
      <c r="F40" s="49">
        <v>17.670000000000002</v>
      </c>
      <c r="G40" s="49">
        <f t="shared" si="0"/>
        <v>198.25</v>
      </c>
      <c r="H40" s="49">
        <v>36.380000000000003</v>
      </c>
      <c r="I40" s="49">
        <v>49.63</v>
      </c>
      <c r="J40" s="49">
        <v>25.31</v>
      </c>
      <c r="K40" s="49">
        <v>3.3</v>
      </c>
      <c r="L40" s="49">
        <f t="shared" si="1"/>
        <v>114.62</v>
      </c>
      <c r="M40" s="49">
        <v>14.39</v>
      </c>
      <c r="N40" s="49">
        <v>1.48</v>
      </c>
      <c r="O40" s="49">
        <v>8.57</v>
      </c>
      <c r="P40" s="49">
        <v>0.3</v>
      </c>
      <c r="Q40" s="49">
        <f t="shared" si="2"/>
        <v>24.740000000000002</v>
      </c>
      <c r="R40" s="49">
        <v>11.55</v>
      </c>
      <c r="S40" s="49">
        <v>3.74</v>
      </c>
      <c r="T40" s="49">
        <v>6.2</v>
      </c>
      <c r="U40" s="49">
        <v>0.04</v>
      </c>
      <c r="V40" s="49">
        <f t="shared" si="3"/>
        <v>21.53</v>
      </c>
      <c r="W40" s="49">
        <v>7.02</v>
      </c>
      <c r="X40" s="49">
        <v>23.74</v>
      </c>
      <c r="Y40" s="49">
        <v>7.4</v>
      </c>
      <c r="Z40" s="49">
        <v>1.8</v>
      </c>
      <c r="AA40" s="49">
        <f t="shared" si="4"/>
        <v>39.959999999999994</v>
      </c>
      <c r="AB40" s="49">
        <v>35.450000000000003</v>
      </c>
      <c r="AC40" s="49">
        <v>12.99</v>
      </c>
      <c r="AD40" s="49">
        <v>0</v>
      </c>
      <c r="AE40" s="49">
        <v>37.14</v>
      </c>
      <c r="AF40" s="49">
        <v>21.2</v>
      </c>
      <c r="AG40" s="49">
        <v>53.09</v>
      </c>
      <c r="AH40" s="49">
        <v>134.35</v>
      </c>
      <c r="AI40" s="49">
        <v>22.49</v>
      </c>
      <c r="AJ40" s="49">
        <v>501.22</v>
      </c>
    </row>
    <row r="41" spans="1:36" x14ac:dyDescent="0.25">
      <c r="A41" s="46">
        <v>34</v>
      </c>
      <c r="B41" s="48" t="s">
        <v>114</v>
      </c>
      <c r="C41" s="49">
        <v>130.06</v>
      </c>
      <c r="D41" s="49">
        <v>147.82</v>
      </c>
      <c r="E41" s="49">
        <v>23.54</v>
      </c>
      <c r="F41" s="49">
        <v>18.37</v>
      </c>
      <c r="G41" s="49">
        <f t="shared" si="0"/>
        <v>319.79000000000002</v>
      </c>
      <c r="H41" s="49">
        <v>47.27</v>
      </c>
      <c r="I41" s="49">
        <v>111.24</v>
      </c>
      <c r="J41" s="49">
        <v>22.63</v>
      </c>
      <c r="K41" s="49">
        <v>2.63</v>
      </c>
      <c r="L41" s="49">
        <f t="shared" si="1"/>
        <v>183.76999999999998</v>
      </c>
      <c r="M41" s="49">
        <v>326.70999999999998</v>
      </c>
      <c r="N41" s="49">
        <v>16.440000000000001</v>
      </c>
      <c r="O41" s="49">
        <v>6.98</v>
      </c>
      <c r="P41" s="49">
        <v>0.34</v>
      </c>
      <c r="Q41" s="49">
        <f t="shared" si="2"/>
        <v>350.46999999999997</v>
      </c>
      <c r="R41" s="49">
        <v>39.840000000000003</v>
      </c>
      <c r="S41" s="49">
        <v>16.04</v>
      </c>
      <c r="T41" s="49">
        <v>6.98</v>
      </c>
      <c r="U41" s="49">
        <v>0.01</v>
      </c>
      <c r="V41" s="49">
        <f t="shared" si="3"/>
        <v>62.87</v>
      </c>
      <c r="W41" s="49">
        <v>7.78</v>
      </c>
      <c r="X41" s="49">
        <v>27.68</v>
      </c>
      <c r="Y41" s="49">
        <v>8.0299999999999994</v>
      </c>
      <c r="Z41" s="49">
        <v>1.46</v>
      </c>
      <c r="AA41" s="49">
        <f t="shared" si="4"/>
        <v>44.95</v>
      </c>
      <c r="AB41" s="49">
        <v>54.21</v>
      </c>
      <c r="AC41" s="49">
        <v>11.27</v>
      </c>
      <c r="AD41" s="49">
        <v>0</v>
      </c>
      <c r="AE41" s="49">
        <v>77.95</v>
      </c>
      <c r="AF41" s="49">
        <v>2.13</v>
      </c>
      <c r="AG41" s="49">
        <v>92.25</v>
      </c>
      <c r="AH41" s="49">
        <v>189.75</v>
      </c>
      <c r="AI41" s="49">
        <v>26.27</v>
      </c>
      <c r="AJ41" s="49">
        <v>497.74</v>
      </c>
    </row>
    <row r="42" spans="1:36" x14ac:dyDescent="0.25">
      <c r="A42" s="46">
        <v>35</v>
      </c>
      <c r="B42" s="48" t="s">
        <v>115</v>
      </c>
      <c r="C42" s="49">
        <v>111.53</v>
      </c>
      <c r="D42" s="49">
        <v>128.38999999999999</v>
      </c>
      <c r="E42" s="49">
        <v>66.48</v>
      </c>
      <c r="F42" s="49">
        <v>18.600000000000001</v>
      </c>
      <c r="G42" s="49">
        <f t="shared" si="0"/>
        <v>325</v>
      </c>
      <c r="H42" s="49">
        <v>76.62</v>
      </c>
      <c r="I42" s="49">
        <v>100.02</v>
      </c>
      <c r="J42" s="49">
        <v>65.05</v>
      </c>
      <c r="K42" s="49">
        <v>3.18</v>
      </c>
      <c r="L42" s="49">
        <f t="shared" si="1"/>
        <v>244.87</v>
      </c>
      <c r="M42" s="49">
        <v>69.78</v>
      </c>
      <c r="N42" s="49">
        <v>3.88</v>
      </c>
      <c r="O42" s="49">
        <v>33.729999999999997</v>
      </c>
      <c r="P42" s="49">
        <v>0.59</v>
      </c>
      <c r="Q42" s="49">
        <f t="shared" si="2"/>
        <v>107.97999999999999</v>
      </c>
      <c r="R42" s="49">
        <v>15.24</v>
      </c>
      <c r="S42" s="49">
        <v>-6.54</v>
      </c>
      <c r="T42" s="49">
        <v>28.78</v>
      </c>
      <c r="U42" s="49">
        <v>-3.22</v>
      </c>
      <c r="V42" s="49">
        <f t="shared" si="3"/>
        <v>34.260000000000005</v>
      </c>
      <c r="W42" s="49">
        <v>12.61</v>
      </c>
      <c r="X42" s="49">
        <v>53.2</v>
      </c>
      <c r="Y42" s="49">
        <v>14.7</v>
      </c>
      <c r="Z42" s="49">
        <v>5.46</v>
      </c>
      <c r="AA42" s="49">
        <f t="shared" si="4"/>
        <v>85.97</v>
      </c>
      <c r="AB42" s="49">
        <v>78.81</v>
      </c>
      <c r="AC42" s="49">
        <v>10</v>
      </c>
      <c r="AD42" s="49">
        <v>0</v>
      </c>
      <c r="AE42" s="49">
        <v>103.39</v>
      </c>
      <c r="AF42" s="49">
        <v>7.0000000000000007E-2</v>
      </c>
      <c r="AG42" s="49">
        <v>79.19</v>
      </c>
      <c r="AH42" s="49">
        <v>255.11</v>
      </c>
      <c r="AI42" s="49">
        <v>23.5</v>
      </c>
      <c r="AJ42" s="49">
        <v>729.71</v>
      </c>
    </row>
    <row r="43" spans="1:36" x14ac:dyDescent="0.25">
      <c r="A43" s="46">
        <v>36</v>
      </c>
      <c r="B43" s="48" t="s">
        <v>116</v>
      </c>
      <c r="C43" s="49">
        <v>94.79</v>
      </c>
      <c r="D43" s="49">
        <v>141.47</v>
      </c>
      <c r="E43" s="49">
        <v>28.6</v>
      </c>
      <c r="F43" s="49">
        <v>35.29</v>
      </c>
      <c r="G43" s="49">
        <f t="shared" si="0"/>
        <v>300.15000000000003</v>
      </c>
      <c r="H43" s="49">
        <v>36.200000000000003</v>
      </c>
      <c r="I43" s="49">
        <v>111.04</v>
      </c>
      <c r="J43" s="49">
        <v>26.63</v>
      </c>
      <c r="K43" s="49">
        <v>20.76</v>
      </c>
      <c r="L43" s="49">
        <f t="shared" si="1"/>
        <v>194.63</v>
      </c>
      <c r="M43" s="49">
        <v>63.3</v>
      </c>
      <c r="N43" s="49">
        <v>17.989999999999998</v>
      </c>
      <c r="O43" s="49">
        <v>12.8</v>
      </c>
      <c r="P43" s="49">
        <v>4.7699999999999996</v>
      </c>
      <c r="Q43" s="49">
        <f t="shared" si="2"/>
        <v>98.859999999999985</v>
      </c>
      <c r="R43" s="49">
        <v>26.35</v>
      </c>
      <c r="S43" s="49">
        <v>-7.47</v>
      </c>
      <c r="T43" s="49">
        <v>14.87</v>
      </c>
      <c r="U43" s="49">
        <v>4.22</v>
      </c>
      <c r="V43" s="49">
        <f t="shared" si="3"/>
        <v>37.97</v>
      </c>
      <c r="W43" s="49">
        <v>16.760000000000002</v>
      </c>
      <c r="X43" s="49">
        <v>65.14</v>
      </c>
      <c r="Y43" s="49">
        <v>-0.56000000000000005</v>
      </c>
      <c r="Z43" s="49">
        <v>1.84</v>
      </c>
      <c r="AA43" s="49">
        <f t="shared" si="4"/>
        <v>83.18</v>
      </c>
      <c r="AB43" s="49">
        <v>61.42</v>
      </c>
      <c r="AC43" s="49">
        <v>17.57</v>
      </c>
      <c r="AD43" s="49">
        <v>41.25</v>
      </c>
      <c r="AE43" s="49">
        <v>128.02000000000001</v>
      </c>
      <c r="AF43" s="49">
        <v>120.1</v>
      </c>
      <c r="AG43" s="49">
        <v>305.37</v>
      </c>
      <c r="AH43" s="49">
        <v>544.53</v>
      </c>
      <c r="AI43" s="49">
        <v>47.5</v>
      </c>
      <c r="AJ43" s="49">
        <v>1356</v>
      </c>
    </row>
    <row r="44" spans="1:36" x14ac:dyDescent="0.25">
      <c r="A44" s="46">
        <v>37</v>
      </c>
      <c r="B44" s="48" t="s">
        <v>117</v>
      </c>
      <c r="C44" s="49">
        <v>94.32</v>
      </c>
      <c r="D44" s="49">
        <v>131.86000000000001</v>
      </c>
      <c r="E44" s="49">
        <v>27.99</v>
      </c>
      <c r="F44" s="49">
        <v>43.71</v>
      </c>
      <c r="G44" s="49">
        <f t="shared" si="0"/>
        <v>297.88</v>
      </c>
      <c r="H44" s="49">
        <v>50.74</v>
      </c>
      <c r="I44" s="49">
        <v>88.55</v>
      </c>
      <c r="J44" s="49">
        <v>26.65</v>
      </c>
      <c r="K44" s="49">
        <v>13.97</v>
      </c>
      <c r="L44" s="49">
        <f t="shared" si="1"/>
        <v>179.91</v>
      </c>
      <c r="M44" s="49">
        <v>24.44</v>
      </c>
      <c r="N44" s="49">
        <v>9.06</v>
      </c>
      <c r="O44" s="49">
        <v>3.86</v>
      </c>
      <c r="P44" s="49">
        <v>0.77</v>
      </c>
      <c r="Q44" s="49">
        <f t="shared" si="2"/>
        <v>38.130000000000003</v>
      </c>
      <c r="R44" s="49">
        <v>7.55</v>
      </c>
      <c r="S44" s="49">
        <v>0.61</v>
      </c>
      <c r="T44" s="49">
        <v>4.55</v>
      </c>
      <c r="U44" s="49">
        <v>0.55000000000000004</v>
      </c>
      <c r="V44" s="49">
        <f t="shared" si="3"/>
        <v>13.260000000000002</v>
      </c>
      <c r="W44" s="49">
        <v>-3.83</v>
      </c>
      <c r="X44" s="49">
        <v>38.409999999999997</v>
      </c>
      <c r="Y44" s="49">
        <v>6.02</v>
      </c>
      <c r="Z44" s="49">
        <v>-5.41</v>
      </c>
      <c r="AA44" s="49">
        <f t="shared" si="4"/>
        <v>35.19</v>
      </c>
      <c r="AB44" s="49">
        <v>41.45</v>
      </c>
      <c r="AC44" s="49">
        <v>10</v>
      </c>
      <c r="AD44" s="49">
        <v>0</v>
      </c>
      <c r="AE44" s="49">
        <v>44.86</v>
      </c>
      <c r="AF44" s="49">
        <v>19.91</v>
      </c>
      <c r="AG44" s="49">
        <v>13.21</v>
      </c>
      <c r="AH44" s="49">
        <v>202.85</v>
      </c>
      <c r="AI44" s="49">
        <v>2.23</v>
      </c>
      <c r="AJ44" s="49">
        <v>484.47</v>
      </c>
    </row>
    <row r="45" spans="1:36" x14ac:dyDescent="0.25">
      <c r="A45" s="46">
        <v>38</v>
      </c>
      <c r="B45" s="48" t="s">
        <v>118</v>
      </c>
      <c r="C45" s="49">
        <v>70.78</v>
      </c>
      <c r="D45" s="49">
        <v>82.36</v>
      </c>
      <c r="E45" s="49">
        <v>14.15</v>
      </c>
      <c r="F45" s="49">
        <v>20.32</v>
      </c>
      <c r="G45" s="49">
        <f t="shared" si="0"/>
        <v>187.60999999999999</v>
      </c>
      <c r="H45" s="49">
        <v>24.77</v>
      </c>
      <c r="I45" s="49">
        <v>65.569999999999993</v>
      </c>
      <c r="J45" s="49">
        <v>13.32</v>
      </c>
      <c r="K45" s="49">
        <v>6.14</v>
      </c>
      <c r="L45" s="49">
        <f t="shared" si="1"/>
        <v>109.8</v>
      </c>
      <c r="M45" s="49">
        <v>23.43</v>
      </c>
      <c r="N45" s="49">
        <v>6.15</v>
      </c>
      <c r="O45" s="49">
        <v>6.49</v>
      </c>
      <c r="P45" s="49">
        <v>1.42</v>
      </c>
      <c r="Q45" s="49">
        <f t="shared" si="2"/>
        <v>37.49</v>
      </c>
      <c r="R45" s="49">
        <v>5.87</v>
      </c>
      <c r="S45" s="49">
        <v>5.25</v>
      </c>
      <c r="T45" s="49">
        <v>7.14</v>
      </c>
      <c r="U45" s="49">
        <v>1.1599999999999999</v>
      </c>
      <c r="V45" s="49">
        <f t="shared" si="3"/>
        <v>19.420000000000002</v>
      </c>
      <c r="W45" s="49">
        <v>4.04</v>
      </c>
      <c r="X45" s="49">
        <v>18.260000000000002</v>
      </c>
      <c r="Y45" s="49">
        <v>0.12</v>
      </c>
      <c r="Z45" s="49">
        <v>5.1100000000000003</v>
      </c>
      <c r="AA45" s="49">
        <f t="shared" si="4"/>
        <v>27.53</v>
      </c>
      <c r="AB45" s="49">
        <v>27.06</v>
      </c>
      <c r="AC45" s="49">
        <v>4.22</v>
      </c>
      <c r="AD45" s="49">
        <v>8.1</v>
      </c>
      <c r="AE45" s="49">
        <v>47.27</v>
      </c>
      <c r="AF45" s="49">
        <v>3.7</v>
      </c>
      <c r="AG45" s="49">
        <v>30.7</v>
      </c>
      <c r="AH45" s="49">
        <v>99.05</v>
      </c>
      <c r="AI45" s="49">
        <v>12.98</v>
      </c>
      <c r="AJ45" s="49">
        <v>240.15</v>
      </c>
    </row>
    <row r="46" spans="1:36" x14ac:dyDescent="0.25">
      <c r="A46" s="46">
        <v>39</v>
      </c>
      <c r="B46" s="48" t="s">
        <v>119</v>
      </c>
      <c r="C46" s="49">
        <v>85.35</v>
      </c>
      <c r="D46" s="49">
        <v>77.510000000000005</v>
      </c>
      <c r="E46" s="49">
        <v>19.850000000000001</v>
      </c>
      <c r="F46" s="49">
        <v>17.559999999999999</v>
      </c>
      <c r="G46" s="49">
        <f t="shared" si="0"/>
        <v>200.27</v>
      </c>
      <c r="H46" s="49">
        <v>51.34</v>
      </c>
      <c r="I46" s="49">
        <v>59.48</v>
      </c>
      <c r="J46" s="49">
        <v>18.12</v>
      </c>
      <c r="K46" s="49">
        <v>2.33</v>
      </c>
      <c r="L46" s="49">
        <f t="shared" si="1"/>
        <v>131.27000000000001</v>
      </c>
      <c r="M46" s="49">
        <v>0.88</v>
      </c>
      <c r="N46" s="49">
        <v>0.82</v>
      </c>
      <c r="O46" s="49">
        <v>5.28</v>
      </c>
      <c r="P46" s="49">
        <v>0.26</v>
      </c>
      <c r="Q46" s="49">
        <f t="shared" si="2"/>
        <v>7.24</v>
      </c>
      <c r="R46" s="49">
        <v>0.82</v>
      </c>
      <c r="S46" s="49">
        <v>0.59</v>
      </c>
      <c r="T46" s="49">
        <v>3.29</v>
      </c>
      <c r="U46" s="49">
        <v>0.01</v>
      </c>
      <c r="V46" s="49">
        <f t="shared" si="3"/>
        <v>4.71</v>
      </c>
      <c r="W46" s="49">
        <v>3.83</v>
      </c>
      <c r="X46" s="49">
        <v>28.14</v>
      </c>
      <c r="Y46" s="49">
        <v>4.04</v>
      </c>
      <c r="Z46" s="49">
        <v>-2.91</v>
      </c>
      <c r="AA46" s="49">
        <f t="shared" si="4"/>
        <v>33.099999999999994</v>
      </c>
      <c r="AB46" s="49">
        <v>168.98</v>
      </c>
      <c r="AC46" s="49">
        <v>39.5</v>
      </c>
      <c r="AD46" s="49">
        <v>0</v>
      </c>
      <c r="AE46" s="49">
        <v>116.7</v>
      </c>
      <c r="AF46" s="49">
        <v>124.67</v>
      </c>
      <c r="AG46" s="49">
        <v>147.46</v>
      </c>
      <c r="AH46" s="49">
        <v>361.61</v>
      </c>
      <c r="AI46" s="49">
        <v>143.19999999999999</v>
      </c>
      <c r="AJ46" s="49">
        <v>973.56</v>
      </c>
    </row>
    <row r="47" spans="1:36" x14ac:dyDescent="0.25">
      <c r="A47" s="46">
        <v>40</v>
      </c>
      <c r="B47" s="48" t="s">
        <v>120</v>
      </c>
      <c r="C47" s="49">
        <v>112.62</v>
      </c>
      <c r="D47" s="49">
        <v>137.35</v>
      </c>
      <c r="E47" s="49">
        <v>28.08</v>
      </c>
      <c r="F47" s="49">
        <v>22.35</v>
      </c>
      <c r="G47" s="49">
        <f t="shared" si="0"/>
        <v>300.40000000000003</v>
      </c>
      <c r="H47" s="49">
        <v>71.67</v>
      </c>
      <c r="I47" s="49">
        <v>122.87</v>
      </c>
      <c r="J47" s="49">
        <v>28.06</v>
      </c>
      <c r="K47" s="49">
        <v>4.93</v>
      </c>
      <c r="L47" s="49">
        <f t="shared" si="1"/>
        <v>227.53000000000003</v>
      </c>
      <c r="M47" s="49">
        <v>7.1</v>
      </c>
      <c r="N47" s="49">
        <v>5.77</v>
      </c>
      <c r="O47" s="49">
        <v>1.7</v>
      </c>
      <c r="P47" s="49">
        <v>3.77</v>
      </c>
      <c r="Q47" s="49">
        <f t="shared" si="2"/>
        <v>18.34</v>
      </c>
      <c r="R47" s="49">
        <v>0.1</v>
      </c>
      <c r="S47" s="49">
        <v>19.71</v>
      </c>
      <c r="T47" s="49">
        <v>21.27</v>
      </c>
      <c r="U47" s="49">
        <v>3.77</v>
      </c>
      <c r="V47" s="49">
        <f t="shared" si="3"/>
        <v>44.85</v>
      </c>
      <c r="W47" s="49">
        <v>20.66</v>
      </c>
      <c r="X47" s="49">
        <v>18.54</v>
      </c>
      <c r="Y47" s="49">
        <v>-13.14</v>
      </c>
      <c r="Z47" s="49">
        <v>-1.4</v>
      </c>
      <c r="AA47" s="49">
        <f t="shared" si="4"/>
        <v>24.660000000000004</v>
      </c>
      <c r="AB47" s="49">
        <v>11.94</v>
      </c>
      <c r="AC47" s="49">
        <v>0.24</v>
      </c>
      <c r="AD47" s="49">
        <v>0</v>
      </c>
      <c r="AE47" s="49">
        <v>40.43</v>
      </c>
      <c r="AF47" s="49">
        <v>2.29</v>
      </c>
      <c r="AG47" s="49">
        <v>9</v>
      </c>
      <c r="AH47" s="49">
        <v>51.05</v>
      </c>
      <c r="AI47" s="49">
        <v>2.92</v>
      </c>
      <c r="AJ47" s="49">
        <v>314.14</v>
      </c>
    </row>
    <row r="48" spans="1:36" x14ac:dyDescent="0.25">
      <c r="A48" s="46">
        <v>41</v>
      </c>
      <c r="B48" s="48" t="s">
        <v>121</v>
      </c>
      <c r="C48" s="49">
        <v>83.45</v>
      </c>
      <c r="D48" s="49">
        <v>123.45</v>
      </c>
      <c r="E48" s="49">
        <v>19.5</v>
      </c>
      <c r="F48" s="49">
        <v>17.47</v>
      </c>
      <c r="G48" s="49">
        <f t="shared" si="0"/>
        <v>243.87</v>
      </c>
      <c r="H48" s="49">
        <v>23.84</v>
      </c>
      <c r="I48" s="49">
        <v>98.5</v>
      </c>
      <c r="J48" s="49">
        <v>17.36</v>
      </c>
      <c r="K48" s="49">
        <v>2.66</v>
      </c>
      <c r="L48" s="49">
        <f t="shared" si="1"/>
        <v>142.35999999999999</v>
      </c>
      <c r="M48" s="49">
        <v>46.93</v>
      </c>
      <c r="N48" s="49">
        <v>24.82</v>
      </c>
      <c r="O48" s="49">
        <v>2.04</v>
      </c>
      <c r="P48" s="49">
        <v>0.3</v>
      </c>
      <c r="Q48" s="49">
        <f t="shared" si="2"/>
        <v>74.09</v>
      </c>
      <c r="R48" s="49">
        <v>12.6</v>
      </c>
      <c r="S48" s="49">
        <v>18.36</v>
      </c>
      <c r="T48" s="49">
        <v>3.51</v>
      </c>
      <c r="U48" s="49">
        <v>0.01</v>
      </c>
      <c r="V48" s="49">
        <f t="shared" si="3"/>
        <v>34.479999999999997</v>
      </c>
      <c r="W48" s="49">
        <v>-10.84</v>
      </c>
      <c r="X48" s="49">
        <v>49.89</v>
      </c>
      <c r="Y48" s="49">
        <v>5.47</v>
      </c>
      <c r="Z48" s="49">
        <v>-2.97</v>
      </c>
      <c r="AA48" s="49">
        <f t="shared" si="4"/>
        <v>41.55</v>
      </c>
      <c r="AB48" s="49">
        <v>91.04</v>
      </c>
      <c r="AC48" s="49">
        <v>28</v>
      </c>
      <c r="AD48" s="49">
        <v>0</v>
      </c>
      <c r="AE48" s="49">
        <v>80.5</v>
      </c>
      <c r="AF48" s="49">
        <v>45.86</v>
      </c>
      <c r="AG48" s="49">
        <v>149.49</v>
      </c>
      <c r="AH48" s="49">
        <v>499</v>
      </c>
      <c r="AI48" s="49">
        <v>55.81</v>
      </c>
      <c r="AJ48" s="49">
        <v>854.05</v>
      </c>
    </row>
    <row r="49" spans="1:36" x14ac:dyDescent="0.25">
      <c r="A49" s="46">
        <v>42</v>
      </c>
      <c r="B49" s="48" t="s">
        <v>122</v>
      </c>
      <c r="C49" s="49">
        <v>49.22</v>
      </c>
      <c r="D49" s="49">
        <v>19.7</v>
      </c>
      <c r="E49" s="49">
        <v>5.49</v>
      </c>
      <c r="F49" s="49">
        <v>19.71</v>
      </c>
      <c r="G49" s="49">
        <f t="shared" si="0"/>
        <v>94.12</v>
      </c>
      <c r="H49" s="49">
        <v>8.98</v>
      </c>
      <c r="I49" s="49">
        <v>6.65</v>
      </c>
      <c r="J49" s="49">
        <v>3.48</v>
      </c>
      <c r="K49" s="49">
        <v>2.17</v>
      </c>
      <c r="L49" s="49">
        <f t="shared" si="1"/>
        <v>21.28</v>
      </c>
      <c r="M49" s="49">
        <v>62.57</v>
      </c>
      <c r="N49" s="49">
        <v>0.35</v>
      </c>
      <c r="O49" s="49">
        <v>2.0499999999999998</v>
      </c>
      <c r="P49" s="49">
        <v>0.75</v>
      </c>
      <c r="Q49" s="49">
        <f t="shared" si="2"/>
        <v>65.72</v>
      </c>
      <c r="R49" s="49">
        <v>70.66</v>
      </c>
      <c r="S49" s="49">
        <v>0.2</v>
      </c>
      <c r="T49" s="49">
        <v>0.26</v>
      </c>
      <c r="U49" s="49">
        <v>0.01</v>
      </c>
      <c r="V49" s="49">
        <f t="shared" si="3"/>
        <v>71.13000000000001</v>
      </c>
      <c r="W49" s="49">
        <v>-15.33</v>
      </c>
      <c r="X49" s="49">
        <v>16.510000000000002</v>
      </c>
      <c r="Y49" s="49">
        <v>2.88</v>
      </c>
      <c r="Z49" s="49">
        <v>-3.09</v>
      </c>
      <c r="AA49" s="49">
        <f t="shared" si="4"/>
        <v>0.97000000000000153</v>
      </c>
      <c r="AB49" s="49">
        <v>2.9</v>
      </c>
      <c r="AC49" s="49">
        <v>-1.23</v>
      </c>
      <c r="AD49" s="49"/>
      <c r="AE49" s="49">
        <v>9</v>
      </c>
      <c r="AF49" s="49">
        <v>5.98</v>
      </c>
      <c r="AG49" s="49">
        <v>9</v>
      </c>
      <c r="AH49" s="49">
        <v>65.81</v>
      </c>
      <c r="AI49" s="49">
        <v>8.5399999999999991</v>
      </c>
      <c r="AJ49" s="49">
        <v>157.78</v>
      </c>
    </row>
    <row r="50" spans="1:36" x14ac:dyDescent="0.25">
      <c r="A50" s="46">
        <v>43</v>
      </c>
      <c r="B50" s="48" t="s">
        <v>123</v>
      </c>
      <c r="C50" s="49">
        <v>95.75</v>
      </c>
      <c r="D50" s="49">
        <v>102.39</v>
      </c>
      <c r="E50" s="49">
        <v>15.77</v>
      </c>
      <c r="F50" s="49">
        <v>15.01</v>
      </c>
      <c r="G50" s="49">
        <f t="shared" si="0"/>
        <v>228.92</v>
      </c>
      <c r="H50" s="49">
        <v>39.909999999999997</v>
      </c>
      <c r="I50" s="49">
        <v>80.86</v>
      </c>
      <c r="J50" s="49">
        <v>12.74</v>
      </c>
      <c r="K50" s="49">
        <v>1.07</v>
      </c>
      <c r="L50" s="49">
        <f t="shared" si="1"/>
        <v>134.57999999999998</v>
      </c>
      <c r="M50" s="49">
        <v>15.94</v>
      </c>
      <c r="N50" s="49">
        <v>2.0299999999999998</v>
      </c>
      <c r="O50" s="49">
        <v>6.49</v>
      </c>
      <c r="P50" s="49">
        <v>0.04</v>
      </c>
      <c r="Q50" s="49">
        <f t="shared" si="2"/>
        <v>24.5</v>
      </c>
      <c r="R50" s="49">
        <v>7.86</v>
      </c>
      <c r="S50" s="49">
        <v>-2.37</v>
      </c>
      <c r="T50" s="49">
        <v>5.66</v>
      </c>
      <c r="U50" s="49">
        <v>0.04</v>
      </c>
      <c r="V50" s="49">
        <f t="shared" si="3"/>
        <v>11.19</v>
      </c>
      <c r="W50" s="49">
        <v>0.82</v>
      </c>
      <c r="X50" s="49">
        <v>34.57</v>
      </c>
      <c r="Y50" s="49">
        <v>-0.38</v>
      </c>
      <c r="Z50" s="49">
        <v>1.1599999999999999</v>
      </c>
      <c r="AA50" s="49">
        <f t="shared" si="4"/>
        <v>36.169999999999995</v>
      </c>
      <c r="AB50" s="49">
        <v>57.15</v>
      </c>
      <c r="AC50" s="49">
        <v>16.27</v>
      </c>
      <c r="AD50" s="49">
        <v>25.87</v>
      </c>
      <c r="AE50" s="49">
        <v>118.77</v>
      </c>
      <c r="AF50" s="49">
        <v>26.48</v>
      </c>
      <c r="AG50" s="49">
        <v>94.08</v>
      </c>
      <c r="AH50" s="49">
        <v>282.89999999999998</v>
      </c>
      <c r="AI50" s="49">
        <v>29.49</v>
      </c>
      <c r="AJ50" s="49">
        <v>521.33000000000004</v>
      </c>
    </row>
    <row r="51" spans="1:36" x14ac:dyDescent="0.25">
      <c r="A51" s="48"/>
      <c r="B51" s="50" t="s">
        <v>69</v>
      </c>
      <c r="C51" s="51">
        <f t="shared" ref="C51:K51" si="5">SUM(C8:C50)</f>
        <v>6962.53</v>
      </c>
      <c r="D51" s="51">
        <f t="shared" si="5"/>
        <v>6079.1900000000014</v>
      </c>
      <c r="E51" s="51">
        <f t="shared" si="5"/>
        <v>2162.7999999999993</v>
      </c>
      <c r="F51" s="51">
        <f t="shared" si="5"/>
        <v>2069.6000000000004</v>
      </c>
      <c r="G51" s="51">
        <f t="shared" si="5"/>
        <v>17274.119999999995</v>
      </c>
      <c r="H51" s="51">
        <f t="shared" si="5"/>
        <v>2687.5800000000004</v>
      </c>
      <c r="I51" s="51">
        <f t="shared" si="5"/>
        <v>4155.2199999999993</v>
      </c>
      <c r="J51" s="51">
        <f t="shared" si="5"/>
        <v>2059.1400000000003</v>
      </c>
      <c r="K51" s="51">
        <f t="shared" si="5"/>
        <v>580.16999999999985</v>
      </c>
      <c r="L51" s="51">
        <f t="shared" si="1"/>
        <v>9482.1099999999988</v>
      </c>
      <c r="M51" s="51">
        <f t="shared" ref="M51:AJ51" si="6">SUM(M8:M50)</f>
        <v>2503.9700000000003</v>
      </c>
      <c r="N51" s="51">
        <f t="shared" si="6"/>
        <v>670.38000000000022</v>
      </c>
      <c r="O51" s="51">
        <f t="shared" si="6"/>
        <v>598.2299999999999</v>
      </c>
      <c r="P51" s="51">
        <f t="shared" si="6"/>
        <v>156.86000000000004</v>
      </c>
      <c r="Q51" s="51">
        <f t="shared" si="6"/>
        <v>3929.4399999999996</v>
      </c>
      <c r="R51" s="51">
        <f t="shared" si="6"/>
        <v>596.94000000000017</v>
      </c>
      <c r="S51" s="51">
        <f t="shared" si="6"/>
        <v>534.18000000000006</v>
      </c>
      <c r="T51" s="51">
        <f t="shared" si="6"/>
        <v>580.58999999999992</v>
      </c>
      <c r="U51" s="51">
        <f t="shared" si="6"/>
        <v>90.140000000000015</v>
      </c>
      <c r="V51" s="51">
        <f t="shared" si="6"/>
        <v>1801.8500000000001</v>
      </c>
      <c r="W51" s="51">
        <f t="shared" si="6"/>
        <v>173.21999999999997</v>
      </c>
      <c r="X51" s="51">
        <f t="shared" si="6"/>
        <v>1418.4900000000002</v>
      </c>
      <c r="Y51" s="51">
        <f t="shared" si="6"/>
        <v>395.88000000000011</v>
      </c>
      <c r="Z51" s="51">
        <f t="shared" si="6"/>
        <v>12.119999999999996</v>
      </c>
      <c r="AA51" s="51">
        <f t="shared" si="6"/>
        <v>1999.7100000000005</v>
      </c>
      <c r="AB51" s="51">
        <f t="shared" si="6"/>
        <v>3214.4800000000009</v>
      </c>
      <c r="AC51" s="51">
        <f t="shared" si="6"/>
        <v>772.54000000000008</v>
      </c>
      <c r="AD51" s="51">
        <f t="shared" si="6"/>
        <v>710.57</v>
      </c>
      <c r="AE51" s="51">
        <f t="shared" si="6"/>
        <v>12293.060000000003</v>
      </c>
      <c r="AF51" s="51">
        <f t="shared" si="6"/>
        <v>1821.92</v>
      </c>
      <c r="AG51" s="51">
        <f t="shared" si="6"/>
        <v>9049.8299999999981</v>
      </c>
      <c r="AH51" s="51">
        <f t="shared" si="6"/>
        <v>12910.210000000001</v>
      </c>
      <c r="AI51" s="51">
        <f t="shared" si="6"/>
        <v>1966.4700000000003</v>
      </c>
      <c r="AJ51" s="51">
        <f t="shared" si="6"/>
        <v>42059.770000000004</v>
      </c>
    </row>
    <row r="52" spans="1:36" x14ac:dyDescent="0.25">
      <c r="A52" s="48"/>
      <c r="B52" s="48" t="s">
        <v>61</v>
      </c>
      <c r="C52" s="49">
        <v>202.11</v>
      </c>
      <c r="D52" s="49">
        <v>879.52</v>
      </c>
      <c r="E52" s="49">
        <v>71.930000000000007</v>
      </c>
      <c r="F52" s="49">
        <v>821.15</v>
      </c>
      <c r="G52" s="49">
        <f t="shared" si="0"/>
        <v>1974.71</v>
      </c>
      <c r="H52" s="49">
        <v>1624.71</v>
      </c>
      <c r="I52" s="49">
        <v>1361.86</v>
      </c>
      <c r="J52" s="49">
        <v>71.930000000000007</v>
      </c>
      <c r="K52" s="49">
        <v>375.82</v>
      </c>
      <c r="L52" s="49">
        <f t="shared" si="1"/>
        <v>3434.3199999999997</v>
      </c>
      <c r="M52" s="49">
        <v>62.29</v>
      </c>
      <c r="N52" s="49">
        <v>25.37</v>
      </c>
      <c r="O52" s="49">
        <v>13.54</v>
      </c>
      <c r="P52" s="49">
        <v>58.94</v>
      </c>
      <c r="Q52" s="49">
        <f t="shared" si="2"/>
        <v>160.13999999999999</v>
      </c>
      <c r="R52" s="49">
        <v>1244.8399999999999</v>
      </c>
      <c r="S52" s="49">
        <v>143.79</v>
      </c>
      <c r="T52" s="49">
        <v>-29.1</v>
      </c>
      <c r="U52" s="49">
        <v>-233.71</v>
      </c>
      <c r="V52" s="49">
        <v>1125.81</v>
      </c>
      <c r="W52" s="49">
        <v>-303.41000000000003</v>
      </c>
      <c r="X52" s="49">
        <v>852.3</v>
      </c>
      <c r="Y52" s="49">
        <v>87.96</v>
      </c>
      <c r="Z52" s="49">
        <v>5.22</v>
      </c>
      <c r="AA52" s="49">
        <f>SUM(W52:Z52)</f>
        <v>642.06999999999994</v>
      </c>
      <c r="AB52" s="49">
        <v>1751.85</v>
      </c>
      <c r="AC52" s="49">
        <v>487.22</v>
      </c>
      <c r="AD52" s="49">
        <v>0</v>
      </c>
      <c r="AE52" s="49">
        <v>5543.12</v>
      </c>
      <c r="AF52" s="49">
        <v>495.87</v>
      </c>
      <c r="AG52" s="49">
        <v>2567.5700000000002</v>
      </c>
      <c r="AH52" s="49">
        <v>3833.17</v>
      </c>
      <c r="AI52" s="49">
        <v>672.22</v>
      </c>
      <c r="AJ52" s="49">
        <v>13383.79</v>
      </c>
    </row>
    <row r="53" spans="1:36" x14ac:dyDescent="0.25">
      <c r="A53" s="48"/>
      <c r="B53" s="50" t="s">
        <v>124</v>
      </c>
      <c r="C53" s="51">
        <f>SUM(C51:C52)</f>
        <v>7164.6399999999994</v>
      </c>
      <c r="D53" s="51">
        <f t="shared" ref="D53:AJ53" si="7">SUM(D51:D52)</f>
        <v>6958.7100000000009</v>
      </c>
      <c r="E53" s="51">
        <f t="shared" si="7"/>
        <v>2234.7299999999991</v>
      </c>
      <c r="F53" s="51">
        <f t="shared" si="7"/>
        <v>2890.7500000000005</v>
      </c>
      <c r="G53" s="51">
        <f t="shared" si="7"/>
        <v>19248.829999999994</v>
      </c>
      <c r="H53" s="51">
        <f t="shared" si="7"/>
        <v>4312.2900000000009</v>
      </c>
      <c r="I53" s="51">
        <f t="shared" si="7"/>
        <v>5517.079999999999</v>
      </c>
      <c r="J53" s="51">
        <f t="shared" si="7"/>
        <v>2131.0700000000002</v>
      </c>
      <c r="K53" s="51">
        <f t="shared" si="7"/>
        <v>955.98999999999978</v>
      </c>
      <c r="L53" s="51">
        <f t="shared" si="1"/>
        <v>12916.429999999998</v>
      </c>
      <c r="M53" s="51">
        <f t="shared" si="7"/>
        <v>2566.2600000000002</v>
      </c>
      <c r="N53" s="51">
        <f t="shared" si="7"/>
        <v>695.75000000000023</v>
      </c>
      <c r="O53" s="51">
        <f t="shared" si="7"/>
        <v>611.76999999999987</v>
      </c>
      <c r="P53" s="51">
        <f t="shared" si="7"/>
        <v>215.80000000000004</v>
      </c>
      <c r="Q53" s="51">
        <f t="shared" si="7"/>
        <v>4089.5799999999995</v>
      </c>
      <c r="R53" s="51">
        <f t="shared" si="7"/>
        <v>1841.7800000000002</v>
      </c>
      <c r="S53" s="51">
        <f t="shared" si="7"/>
        <v>677.97</v>
      </c>
      <c r="T53" s="51">
        <f t="shared" si="7"/>
        <v>551.4899999999999</v>
      </c>
      <c r="U53" s="51">
        <f t="shared" si="7"/>
        <v>-143.57</v>
      </c>
      <c r="V53" s="51">
        <f t="shared" si="7"/>
        <v>2927.66</v>
      </c>
      <c r="W53" s="51">
        <f t="shared" si="7"/>
        <v>-130.19000000000005</v>
      </c>
      <c r="X53" s="51">
        <f t="shared" si="7"/>
        <v>2270.79</v>
      </c>
      <c r="Y53" s="51">
        <f t="shared" si="7"/>
        <v>483.84000000000009</v>
      </c>
      <c r="Z53" s="51">
        <f t="shared" si="7"/>
        <v>17.339999999999996</v>
      </c>
      <c r="AA53" s="51">
        <f t="shared" si="7"/>
        <v>2641.7800000000007</v>
      </c>
      <c r="AB53" s="51">
        <f t="shared" si="7"/>
        <v>4966.3300000000008</v>
      </c>
      <c r="AC53" s="51">
        <f t="shared" si="7"/>
        <v>1259.7600000000002</v>
      </c>
      <c r="AD53" s="51">
        <f t="shared" si="7"/>
        <v>710.57</v>
      </c>
      <c r="AE53" s="51">
        <f t="shared" si="7"/>
        <v>17836.180000000004</v>
      </c>
      <c r="AF53" s="51">
        <f t="shared" si="7"/>
        <v>2317.79</v>
      </c>
      <c r="AG53" s="51">
        <f t="shared" si="7"/>
        <v>11617.399999999998</v>
      </c>
      <c r="AH53" s="51">
        <f t="shared" si="7"/>
        <v>16743.38</v>
      </c>
      <c r="AI53" s="51">
        <f t="shared" si="7"/>
        <v>2638.6900000000005</v>
      </c>
      <c r="AJ53" s="51">
        <f t="shared" si="7"/>
        <v>55443.560000000005</v>
      </c>
    </row>
  </sheetData>
  <mergeCells count="43">
    <mergeCell ref="W5:W6"/>
    <mergeCell ref="X5:X6"/>
    <mergeCell ref="Y5:Y6"/>
    <mergeCell ref="Z5:Z6"/>
    <mergeCell ref="AA5:AA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I4:AI6"/>
    <mergeCell ref="AJ4:AJ6"/>
    <mergeCell ref="C5:C6"/>
    <mergeCell ref="D5:D6"/>
    <mergeCell ref="E5:E6"/>
    <mergeCell ref="F5:F6"/>
    <mergeCell ref="G5:G6"/>
    <mergeCell ref="H5:H6"/>
    <mergeCell ref="I5:I6"/>
    <mergeCell ref="J5:J6"/>
    <mergeCell ref="AC4:AC6"/>
    <mergeCell ref="AD4:AD6"/>
    <mergeCell ref="AE4:AE6"/>
    <mergeCell ref="AF4:AF6"/>
    <mergeCell ref="AG4:AG6"/>
    <mergeCell ref="AH4:AH6"/>
    <mergeCell ref="A1:AJ1"/>
    <mergeCell ref="A2:AJ2"/>
    <mergeCell ref="A4:A6"/>
    <mergeCell ref="B4:B6"/>
    <mergeCell ref="C4:G4"/>
    <mergeCell ref="H4:L4"/>
    <mergeCell ref="M4:Q4"/>
    <mergeCell ref="R4:V4"/>
    <mergeCell ref="W4:AA4"/>
    <mergeCell ref="AB4:A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1"/>
  <sheetViews>
    <sheetView tabSelected="1" workbookViewId="0">
      <selection activeCell="I26" sqref="I26"/>
    </sheetView>
  </sheetViews>
  <sheetFormatPr defaultRowHeight="12.75" x14ac:dyDescent="0.25"/>
  <cols>
    <col min="1" max="1" width="26.85546875" style="53" customWidth="1"/>
    <col min="2" max="2" width="15" style="53" customWidth="1"/>
    <col min="3" max="3" width="13.42578125" style="53" customWidth="1"/>
    <col min="4" max="4" width="13.5703125" style="53" customWidth="1"/>
    <col min="5" max="5" width="13.42578125" style="53" customWidth="1"/>
    <col min="6" max="6" width="15.28515625" style="53" customWidth="1"/>
    <col min="7" max="256" width="9.140625" style="53"/>
    <col min="257" max="257" width="26.85546875" style="53" customWidth="1"/>
    <col min="258" max="258" width="15" style="53" customWidth="1"/>
    <col min="259" max="259" width="13.42578125" style="53" customWidth="1"/>
    <col min="260" max="260" width="13.5703125" style="53" customWidth="1"/>
    <col min="261" max="261" width="13.42578125" style="53" customWidth="1"/>
    <col min="262" max="262" width="15.28515625" style="53" customWidth="1"/>
    <col min="263" max="512" width="9.140625" style="53"/>
    <col min="513" max="513" width="26.85546875" style="53" customWidth="1"/>
    <col min="514" max="514" width="15" style="53" customWidth="1"/>
    <col min="515" max="515" width="13.42578125" style="53" customWidth="1"/>
    <col min="516" max="516" width="13.5703125" style="53" customWidth="1"/>
    <col min="517" max="517" width="13.42578125" style="53" customWidth="1"/>
    <col min="518" max="518" width="15.28515625" style="53" customWidth="1"/>
    <col min="519" max="768" width="9.140625" style="53"/>
    <col min="769" max="769" width="26.85546875" style="53" customWidth="1"/>
    <col min="770" max="770" width="15" style="53" customWidth="1"/>
    <col min="771" max="771" width="13.42578125" style="53" customWidth="1"/>
    <col min="772" max="772" width="13.5703125" style="53" customWidth="1"/>
    <col min="773" max="773" width="13.42578125" style="53" customWidth="1"/>
    <col min="774" max="774" width="15.28515625" style="53" customWidth="1"/>
    <col min="775" max="1024" width="9.140625" style="53"/>
    <col min="1025" max="1025" width="26.85546875" style="53" customWidth="1"/>
    <col min="1026" max="1026" width="15" style="53" customWidth="1"/>
    <col min="1027" max="1027" width="13.42578125" style="53" customWidth="1"/>
    <col min="1028" max="1028" width="13.5703125" style="53" customWidth="1"/>
    <col min="1029" max="1029" width="13.42578125" style="53" customWidth="1"/>
    <col min="1030" max="1030" width="15.28515625" style="53" customWidth="1"/>
    <col min="1031" max="1280" width="9.140625" style="53"/>
    <col min="1281" max="1281" width="26.85546875" style="53" customWidth="1"/>
    <col min="1282" max="1282" width="15" style="53" customWidth="1"/>
    <col min="1283" max="1283" width="13.42578125" style="53" customWidth="1"/>
    <col min="1284" max="1284" width="13.5703125" style="53" customWidth="1"/>
    <col min="1285" max="1285" width="13.42578125" style="53" customWidth="1"/>
    <col min="1286" max="1286" width="15.28515625" style="53" customWidth="1"/>
    <col min="1287" max="1536" width="9.140625" style="53"/>
    <col min="1537" max="1537" width="26.85546875" style="53" customWidth="1"/>
    <col min="1538" max="1538" width="15" style="53" customWidth="1"/>
    <col min="1539" max="1539" width="13.42578125" style="53" customWidth="1"/>
    <col min="1540" max="1540" width="13.5703125" style="53" customWidth="1"/>
    <col min="1541" max="1541" width="13.42578125" style="53" customWidth="1"/>
    <col min="1542" max="1542" width="15.28515625" style="53" customWidth="1"/>
    <col min="1543" max="1792" width="9.140625" style="53"/>
    <col min="1793" max="1793" width="26.85546875" style="53" customWidth="1"/>
    <col min="1794" max="1794" width="15" style="53" customWidth="1"/>
    <col min="1795" max="1795" width="13.42578125" style="53" customWidth="1"/>
    <col min="1796" max="1796" width="13.5703125" style="53" customWidth="1"/>
    <col min="1797" max="1797" width="13.42578125" style="53" customWidth="1"/>
    <col min="1798" max="1798" width="15.28515625" style="53" customWidth="1"/>
    <col min="1799" max="2048" width="9.140625" style="53"/>
    <col min="2049" max="2049" width="26.85546875" style="53" customWidth="1"/>
    <col min="2050" max="2050" width="15" style="53" customWidth="1"/>
    <col min="2051" max="2051" width="13.42578125" style="53" customWidth="1"/>
    <col min="2052" max="2052" width="13.5703125" style="53" customWidth="1"/>
    <col min="2053" max="2053" width="13.42578125" style="53" customWidth="1"/>
    <col min="2054" max="2054" width="15.28515625" style="53" customWidth="1"/>
    <col min="2055" max="2304" width="9.140625" style="53"/>
    <col min="2305" max="2305" width="26.85546875" style="53" customWidth="1"/>
    <col min="2306" max="2306" width="15" style="53" customWidth="1"/>
    <col min="2307" max="2307" width="13.42578125" style="53" customWidth="1"/>
    <col min="2308" max="2308" width="13.5703125" style="53" customWidth="1"/>
    <col min="2309" max="2309" width="13.42578125" style="53" customWidth="1"/>
    <col min="2310" max="2310" width="15.28515625" style="53" customWidth="1"/>
    <col min="2311" max="2560" width="9.140625" style="53"/>
    <col min="2561" max="2561" width="26.85546875" style="53" customWidth="1"/>
    <col min="2562" max="2562" width="15" style="53" customWidth="1"/>
    <col min="2563" max="2563" width="13.42578125" style="53" customWidth="1"/>
    <col min="2564" max="2564" width="13.5703125" style="53" customWidth="1"/>
    <col min="2565" max="2565" width="13.42578125" style="53" customWidth="1"/>
    <col min="2566" max="2566" width="15.28515625" style="53" customWidth="1"/>
    <col min="2567" max="2816" width="9.140625" style="53"/>
    <col min="2817" max="2817" width="26.85546875" style="53" customWidth="1"/>
    <col min="2818" max="2818" width="15" style="53" customWidth="1"/>
    <col min="2819" max="2819" width="13.42578125" style="53" customWidth="1"/>
    <col min="2820" max="2820" width="13.5703125" style="53" customWidth="1"/>
    <col min="2821" max="2821" width="13.42578125" style="53" customWidth="1"/>
    <col min="2822" max="2822" width="15.28515625" style="53" customWidth="1"/>
    <col min="2823" max="3072" width="9.140625" style="53"/>
    <col min="3073" max="3073" width="26.85546875" style="53" customWidth="1"/>
    <col min="3074" max="3074" width="15" style="53" customWidth="1"/>
    <col min="3075" max="3075" width="13.42578125" style="53" customWidth="1"/>
    <col min="3076" max="3076" width="13.5703125" style="53" customWidth="1"/>
    <col min="3077" max="3077" width="13.42578125" style="53" customWidth="1"/>
    <col min="3078" max="3078" width="15.28515625" style="53" customWidth="1"/>
    <col min="3079" max="3328" width="9.140625" style="53"/>
    <col min="3329" max="3329" width="26.85546875" style="53" customWidth="1"/>
    <col min="3330" max="3330" width="15" style="53" customWidth="1"/>
    <col min="3331" max="3331" width="13.42578125" style="53" customWidth="1"/>
    <col min="3332" max="3332" width="13.5703125" style="53" customWidth="1"/>
    <col min="3333" max="3333" width="13.42578125" style="53" customWidth="1"/>
    <col min="3334" max="3334" width="15.28515625" style="53" customWidth="1"/>
    <col min="3335" max="3584" width="9.140625" style="53"/>
    <col min="3585" max="3585" width="26.85546875" style="53" customWidth="1"/>
    <col min="3586" max="3586" width="15" style="53" customWidth="1"/>
    <col min="3587" max="3587" width="13.42578125" style="53" customWidth="1"/>
    <col min="3588" max="3588" width="13.5703125" style="53" customWidth="1"/>
    <col min="3589" max="3589" width="13.42578125" style="53" customWidth="1"/>
    <col min="3590" max="3590" width="15.28515625" style="53" customWidth="1"/>
    <col min="3591" max="3840" width="9.140625" style="53"/>
    <col min="3841" max="3841" width="26.85546875" style="53" customWidth="1"/>
    <col min="3842" max="3842" width="15" style="53" customWidth="1"/>
    <col min="3843" max="3843" width="13.42578125" style="53" customWidth="1"/>
    <col min="3844" max="3844" width="13.5703125" style="53" customWidth="1"/>
    <col min="3845" max="3845" width="13.42578125" style="53" customWidth="1"/>
    <col min="3846" max="3846" width="15.28515625" style="53" customWidth="1"/>
    <col min="3847" max="4096" width="9.140625" style="53"/>
    <col min="4097" max="4097" width="26.85546875" style="53" customWidth="1"/>
    <col min="4098" max="4098" width="15" style="53" customWidth="1"/>
    <col min="4099" max="4099" width="13.42578125" style="53" customWidth="1"/>
    <col min="4100" max="4100" width="13.5703125" style="53" customWidth="1"/>
    <col min="4101" max="4101" width="13.42578125" style="53" customWidth="1"/>
    <col min="4102" max="4102" width="15.28515625" style="53" customWidth="1"/>
    <col min="4103" max="4352" width="9.140625" style="53"/>
    <col min="4353" max="4353" width="26.85546875" style="53" customWidth="1"/>
    <col min="4354" max="4354" width="15" style="53" customWidth="1"/>
    <col min="4355" max="4355" width="13.42578125" style="53" customWidth="1"/>
    <col min="4356" max="4356" width="13.5703125" style="53" customWidth="1"/>
    <col min="4357" max="4357" width="13.42578125" style="53" customWidth="1"/>
    <col min="4358" max="4358" width="15.28515625" style="53" customWidth="1"/>
    <col min="4359" max="4608" width="9.140625" style="53"/>
    <col min="4609" max="4609" width="26.85546875" style="53" customWidth="1"/>
    <col min="4610" max="4610" width="15" style="53" customWidth="1"/>
    <col min="4611" max="4611" width="13.42578125" style="53" customWidth="1"/>
    <col min="4612" max="4612" width="13.5703125" style="53" customWidth="1"/>
    <col min="4613" max="4613" width="13.42578125" style="53" customWidth="1"/>
    <col min="4614" max="4614" width="15.28515625" style="53" customWidth="1"/>
    <col min="4615" max="4864" width="9.140625" style="53"/>
    <col min="4865" max="4865" width="26.85546875" style="53" customWidth="1"/>
    <col min="4866" max="4866" width="15" style="53" customWidth="1"/>
    <col min="4867" max="4867" width="13.42578125" style="53" customWidth="1"/>
    <col min="4868" max="4868" width="13.5703125" style="53" customWidth="1"/>
    <col min="4869" max="4869" width="13.42578125" style="53" customWidth="1"/>
    <col min="4870" max="4870" width="15.28515625" style="53" customWidth="1"/>
    <col min="4871" max="5120" width="9.140625" style="53"/>
    <col min="5121" max="5121" width="26.85546875" style="53" customWidth="1"/>
    <col min="5122" max="5122" width="15" style="53" customWidth="1"/>
    <col min="5123" max="5123" width="13.42578125" style="53" customWidth="1"/>
    <col min="5124" max="5124" width="13.5703125" style="53" customWidth="1"/>
    <col min="5125" max="5125" width="13.42578125" style="53" customWidth="1"/>
    <col min="5126" max="5126" width="15.28515625" style="53" customWidth="1"/>
    <col min="5127" max="5376" width="9.140625" style="53"/>
    <col min="5377" max="5377" width="26.85546875" style="53" customWidth="1"/>
    <col min="5378" max="5378" width="15" style="53" customWidth="1"/>
    <col min="5379" max="5379" width="13.42578125" style="53" customWidth="1"/>
    <col min="5380" max="5380" width="13.5703125" style="53" customWidth="1"/>
    <col min="5381" max="5381" width="13.42578125" style="53" customWidth="1"/>
    <col min="5382" max="5382" width="15.28515625" style="53" customWidth="1"/>
    <col min="5383" max="5632" width="9.140625" style="53"/>
    <col min="5633" max="5633" width="26.85546875" style="53" customWidth="1"/>
    <col min="5634" max="5634" width="15" style="53" customWidth="1"/>
    <col min="5635" max="5635" width="13.42578125" style="53" customWidth="1"/>
    <col min="5636" max="5636" width="13.5703125" style="53" customWidth="1"/>
    <col min="5637" max="5637" width="13.42578125" style="53" customWidth="1"/>
    <col min="5638" max="5638" width="15.28515625" style="53" customWidth="1"/>
    <col min="5639" max="5888" width="9.140625" style="53"/>
    <col min="5889" max="5889" width="26.85546875" style="53" customWidth="1"/>
    <col min="5890" max="5890" width="15" style="53" customWidth="1"/>
    <col min="5891" max="5891" width="13.42578125" style="53" customWidth="1"/>
    <col min="5892" max="5892" width="13.5703125" style="53" customWidth="1"/>
    <col min="5893" max="5893" width="13.42578125" style="53" customWidth="1"/>
    <col min="5894" max="5894" width="15.28515625" style="53" customWidth="1"/>
    <col min="5895" max="6144" width="9.140625" style="53"/>
    <col min="6145" max="6145" width="26.85546875" style="53" customWidth="1"/>
    <col min="6146" max="6146" width="15" style="53" customWidth="1"/>
    <col min="6147" max="6147" width="13.42578125" style="53" customWidth="1"/>
    <col min="6148" max="6148" width="13.5703125" style="53" customWidth="1"/>
    <col min="6149" max="6149" width="13.42578125" style="53" customWidth="1"/>
    <col min="6150" max="6150" width="15.28515625" style="53" customWidth="1"/>
    <col min="6151" max="6400" width="9.140625" style="53"/>
    <col min="6401" max="6401" width="26.85546875" style="53" customWidth="1"/>
    <col min="6402" max="6402" width="15" style="53" customWidth="1"/>
    <col min="6403" max="6403" width="13.42578125" style="53" customWidth="1"/>
    <col min="6404" max="6404" width="13.5703125" style="53" customWidth="1"/>
    <col min="6405" max="6405" width="13.42578125" style="53" customWidth="1"/>
    <col min="6406" max="6406" width="15.28515625" style="53" customWidth="1"/>
    <col min="6407" max="6656" width="9.140625" style="53"/>
    <col min="6657" max="6657" width="26.85546875" style="53" customWidth="1"/>
    <col min="6658" max="6658" width="15" style="53" customWidth="1"/>
    <col min="6659" max="6659" width="13.42578125" style="53" customWidth="1"/>
    <col min="6660" max="6660" width="13.5703125" style="53" customWidth="1"/>
    <col min="6661" max="6661" width="13.42578125" style="53" customWidth="1"/>
    <col min="6662" max="6662" width="15.28515625" style="53" customWidth="1"/>
    <col min="6663" max="6912" width="9.140625" style="53"/>
    <col min="6913" max="6913" width="26.85546875" style="53" customWidth="1"/>
    <col min="6914" max="6914" width="15" style="53" customWidth="1"/>
    <col min="6915" max="6915" width="13.42578125" style="53" customWidth="1"/>
    <col min="6916" max="6916" width="13.5703125" style="53" customWidth="1"/>
    <col min="6917" max="6917" width="13.42578125" style="53" customWidth="1"/>
    <col min="6918" max="6918" width="15.28515625" style="53" customWidth="1"/>
    <col min="6919" max="7168" width="9.140625" style="53"/>
    <col min="7169" max="7169" width="26.85546875" style="53" customWidth="1"/>
    <col min="7170" max="7170" width="15" style="53" customWidth="1"/>
    <col min="7171" max="7171" width="13.42578125" style="53" customWidth="1"/>
    <col min="7172" max="7172" width="13.5703125" style="53" customWidth="1"/>
    <col min="7173" max="7173" width="13.42578125" style="53" customWidth="1"/>
    <col min="7174" max="7174" width="15.28515625" style="53" customWidth="1"/>
    <col min="7175" max="7424" width="9.140625" style="53"/>
    <col min="7425" max="7425" width="26.85546875" style="53" customWidth="1"/>
    <col min="7426" max="7426" width="15" style="53" customWidth="1"/>
    <col min="7427" max="7427" width="13.42578125" style="53" customWidth="1"/>
    <col min="7428" max="7428" width="13.5703125" style="53" customWidth="1"/>
    <col min="7429" max="7429" width="13.42578125" style="53" customWidth="1"/>
    <col min="7430" max="7430" width="15.28515625" style="53" customWidth="1"/>
    <col min="7431" max="7680" width="9.140625" style="53"/>
    <col min="7681" max="7681" width="26.85546875" style="53" customWidth="1"/>
    <col min="7682" max="7682" width="15" style="53" customWidth="1"/>
    <col min="7683" max="7683" width="13.42578125" style="53" customWidth="1"/>
    <col min="7684" max="7684" width="13.5703125" style="53" customWidth="1"/>
    <col min="7685" max="7685" width="13.42578125" style="53" customWidth="1"/>
    <col min="7686" max="7686" width="15.28515625" style="53" customWidth="1"/>
    <col min="7687" max="7936" width="9.140625" style="53"/>
    <col min="7937" max="7937" width="26.85546875" style="53" customWidth="1"/>
    <col min="7938" max="7938" width="15" style="53" customWidth="1"/>
    <col min="7939" max="7939" width="13.42578125" style="53" customWidth="1"/>
    <col min="7940" max="7940" width="13.5703125" style="53" customWidth="1"/>
    <col min="7941" max="7941" width="13.42578125" style="53" customWidth="1"/>
    <col min="7942" max="7942" width="15.28515625" style="53" customWidth="1"/>
    <col min="7943" max="8192" width="9.140625" style="53"/>
    <col min="8193" max="8193" width="26.85546875" style="53" customWidth="1"/>
    <col min="8194" max="8194" width="15" style="53" customWidth="1"/>
    <col min="8195" max="8195" width="13.42578125" style="53" customWidth="1"/>
    <col min="8196" max="8196" width="13.5703125" style="53" customWidth="1"/>
    <col min="8197" max="8197" width="13.42578125" style="53" customWidth="1"/>
    <col min="8198" max="8198" width="15.28515625" style="53" customWidth="1"/>
    <col min="8199" max="8448" width="9.140625" style="53"/>
    <col min="8449" max="8449" width="26.85546875" style="53" customWidth="1"/>
    <col min="8450" max="8450" width="15" style="53" customWidth="1"/>
    <col min="8451" max="8451" width="13.42578125" style="53" customWidth="1"/>
    <col min="8452" max="8452" width="13.5703125" style="53" customWidth="1"/>
    <col min="8453" max="8453" width="13.42578125" style="53" customWidth="1"/>
    <col min="8454" max="8454" width="15.28515625" style="53" customWidth="1"/>
    <col min="8455" max="8704" width="9.140625" style="53"/>
    <col min="8705" max="8705" width="26.85546875" style="53" customWidth="1"/>
    <col min="8706" max="8706" width="15" style="53" customWidth="1"/>
    <col min="8707" max="8707" width="13.42578125" style="53" customWidth="1"/>
    <col min="8708" max="8708" width="13.5703125" style="53" customWidth="1"/>
    <col min="8709" max="8709" width="13.42578125" style="53" customWidth="1"/>
    <col min="8710" max="8710" width="15.28515625" style="53" customWidth="1"/>
    <col min="8711" max="8960" width="9.140625" style="53"/>
    <col min="8961" max="8961" width="26.85546875" style="53" customWidth="1"/>
    <col min="8962" max="8962" width="15" style="53" customWidth="1"/>
    <col min="8963" max="8963" width="13.42578125" style="53" customWidth="1"/>
    <col min="8964" max="8964" width="13.5703125" style="53" customWidth="1"/>
    <col min="8965" max="8965" width="13.42578125" style="53" customWidth="1"/>
    <col min="8966" max="8966" width="15.28515625" style="53" customWidth="1"/>
    <col min="8967" max="9216" width="9.140625" style="53"/>
    <col min="9217" max="9217" width="26.85546875" style="53" customWidth="1"/>
    <col min="9218" max="9218" width="15" style="53" customWidth="1"/>
    <col min="9219" max="9219" width="13.42578125" style="53" customWidth="1"/>
    <col min="9220" max="9220" width="13.5703125" style="53" customWidth="1"/>
    <col min="9221" max="9221" width="13.42578125" style="53" customWidth="1"/>
    <col min="9222" max="9222" width="15.28515625" style="53" customWidth="1"/>
    <col min="9223" max="9472" width="9.140625" style="53"/>
    <col min="9473" max="9473" width="26.85546875" style="53" customWidth="1"/>
    <col min="9474" max="9474" width="15" style="53" customWidth="1"/>
    <col min="9475" max="9475" width="13.42578125" style="53" customWidth="1"/>
    <col min="9476" max="9476" width="13.5703125" style="53" customWidth="1"/>
    <col min="9477" max="9477" width="13.42578125" style="53" customWidth="1"/>
    <col min="9478" max="9478" width="15.28515625" style="53" customWidth="1"/>
    <col min="9479" max="9728" width="9.140625" style="53"/>
    <col min="9729" max="9729" width="26.85546875" style="53" customWidth="1"/>
    <col min="9730" max="9730" width="15" style="53" customWidth="1"/>
    <col min="9731" max="9731" width="13.42578125" style="53" customWidth="1"/>
    <col min="9732" max="9732" width="13.5703125" style="53" customWidth="1"/>
    <col min="9733" max="9733" width="13.42578125" style="53" customWidth="1"/>
    <col min="9734" max="9734" width="15.28515625" style="53" customWidth="1"/>
    <col min="9735" max="9984" width="9.140625" style="53"/>
    <col min="9985" max="9985" width="26.85546875" style="53" customWidth="1"/>
    <col min="9986" max="9986" width="15" style="53" customWidth="1"/>
    <col min="9987" max="9987" width="13.42578125" style="53" customWidth="1"/>
    <col min="9988" max="9988" width="13.5703125" style="53" customWidth="1"/>
    <col min="9989" max="9989" width="13.42578125" style="53" customWidth="1"/>
    <col min="9990" max="9990" width="15.28515625" style="53" customWidth="1"/>
    <col min="9991" max="10240" width="9.140625" style="53"/>
    <col min="10241" max="10241" width="26.85546875" style="53" customWidth="1"/>
    <col min="10242" max="10242" width="15" style="53" customWidth="1"/>
    <col min="10243" max="10243" width="13.42578125" style="53" customWidth="1"/>
    <col min="10244" max="10244" width="13.5703125" style="53" customWidth="1"/>
    <col min="10245" max="10245" width="13.42578125" style="53" customWidth="1"/>
    <col min="10246" max="10246" width="15.28515625" style="53" customWidth="1"/>
    <col min="10247" max="10496" width="9.140625" style="53"/>
    <col min="10497" max="10497" width="26.85546875" style="53" customWidth="1"/>
    <col min="10498" max="10498" width="15" style="53" customWidth="1"/>
    <col min="10499" max="10499" width="13.42578125" style="53" customWidth="1"/>
    <col min="10500" max="10500" width="13.5703125" style="53" customWidth="1"/>
    <col min="10501" max="10501" width="13.42578125" style="53" customWidth="1"/>
    <col min="10502" max="10502" width="15.28515625" style="53" customWidth="1"/>
    <col min="10503" max="10752" width="9.140625" style="53"/>
    <col min="10753" max="10753" width="26.85546875" style="53" customWidth="1"/>
    <col min="10754" max="10754" width="15" style="53" customWidth="1"/>
    <col min="10755" max="10755" width="13.42578125" style="53" customWidth="1"/>
    <col min="10756" max="10756" width="13.5703125" style="53" customWidth="1"/>
    <col min="10757" max="10757" width="13.42578125" style="53" customWidth="1"/>
    <col min="10758" max="10758" width="15.28515625" style="53" customWidth="1"/>
    <col min="10759" max="11008" width="9.140625" style="53"/>
    <col min="11009" max="11009" width="26.85546875" style="53" customWidth="1"/>
    <col min="11010" max="11010" width="15" style="53" customWidth="1"/>
    <col min="11011" max="11011" width="13.42578125" style="53" customWidth="1"/>
    <col min="11012" max="11012" width="13.5703125" style="53" customWidth="1"/>
    <col min="11013" max="11013" width="13.42578125" style="53" customWidth="1"/>
    <col min="11014" max="11014" width="15.28515625" style="53" customWidth="1"/>
    <col min="11015" max="11264" width="9.140625" style="53"/>
    <col min="11265" max="11265" width="26.85546875" style="53" customWidth="1"/>
    <col min="11266" max="11266" width="15" style="53" customWidth="1"/>
    <col min="11267" max="11267" width="13.42578125" style="53" customWidth="1"/>
    <col min="11268" max="11268" width="13.5703125" style="53" customWidth="1"/>
    <col min="11269" max="11269" width="13.42578125" style="53" customWidth="1"/>
    <col min="11270" max="11270" width="15.28515625" style="53" customWidth="1"/>
    <col min="11271" max="11520" width="9.140625" style="53"/>
    <col min="11521" max="11521" width="26.85546875" style="53" customWidth="1"/>
    <col min="11522" max="11522" width="15" style="53" customWidth="1"/>
    <col min="11523" max="11523" width="13.42578125" style="53" customWidth="1"/>
    <col min="11524" max="11524" width="13.5703125" style="53" customWidth="1"/>
    <col min="11525" max="11525" width="13.42578125" style="53" customWidth="1"/>
    <col min="11526" max="11526" width="15.28515625" style="53" customWidth="1"/>
    <col min="11527" max="11776" width="9.140625" style="53"/>
    <col min="11777" max="11777" width="26.85546875" style="53" customWidth="1"/>
    <col min="11778" max="11778" width="15" style="53" customWidth="1"/>
    <col min="11779" max="11779" width="13.42578125" style="53" customWidth="1"/>
    <col min="11780" max="11780" width="13.5703125" style="53" customWidth="1"/>
    <col min="11781" max="11781" width="13.42578125" style="53" customWidth="1"/>
    <col min="11782" max="11782" width="15.28515625" style="53" customWidth="1"/>
    <col min="11783" max="12032" width="9.140625" style="53"/>
    <col min="12033" max="12033" width="26.85546875" style="53" customWidth="1"/>
    <col min="12034" max="12034" width="15" style="53" customWidth="1"/>
    <col min="12035" max="12035" width="13.42578125" style="53" customWidth="1"/>
    <col min="12036" max="12036" width="13.5703125" style="53" customWidth="1"/>
    <col min="12037" max="12037" width="13.42578125" style="53" customWidth="1"/>
    <col min="12038" max="12038" width="15.28515625" style="53" customWidth="1"/>
    <col min="12039" max="12288" width="9.140625" style="53"/>
    <col min="12289" max="12289" width="26.85546875" style="53" customWidth="1"/>
    <col min="12290" max="12290" width="15" style="53" customWidth="1"/>
    <col min="12291" max="12291" width="13.42578125" style="53" customWidth="1"/>
    <col min="12292" max="12292" width="13.5703125" style="53" customWidth="1"/>
    <col min="12293" max="12293" width="13.42578125" style="53" customWidth="1"/>
    <col min="12294" max="12294" width="15.28515625" style="53" customWidth="1"/>
    <col min="12295" max="12544" width="9.140625" style="53"/>
    <col min="12545" max="12545" width="26.85546875" style="53" customWidth="1"/>
    <col min="12546" max="12546" width="15" style="53" customWidth="1"/>
    <col min="12547" max="12547" width="13.42578125" style="53" customWidth="1"/>
    <col min="12548" max="12548" width="13.5703125" style="53" customWidth="1"/>
    <col min="12549" max="12549" width="13.42578125" style="53" customWidth="1"/>
    <col min="12550" max="12550" width="15.28515625" style="53" customWidth="1"/>
    <col min="12551" max="12800" width="9.140625" style="53"/>
    <col min="12801" max="12801" width="26.85546875" style="53" customWidth="1"/>
    <col min="12802" max="12802" width="15" style="53" customWidth="1"/>
    <col min="12803" max="12803" width="13.42578125" style="53" customWidth="1"/>
    <col min="12804" max="12804" width="13.5703125" style="53" customWidth="1"/>
    <col min="12805" max="12805" width="13.42578125" style="53" customWidth="1"/>
    <col min="12806" max="12806" width="15.28515625" style="53" customWidth="1"/>
    <col min="12807" max="13056" width="9.140625" style="53"/>
    <col min="13057" max="13057" width="26.85546875" style="53" customWidth="1"/>
    <col min="13058" max="13058" width="15" style="53" customWidth="1"/>
    <col min="13059" max="13059" width="13.42578125" style="53" customWidth="1"/>
    <col min="13060" max="13060" width="13.5703125" style="53" customWidth="1"/>
    <col min="13061" max="13061" width="13.42578125" style="53" customWidth="1"/>
    <col min="13062" max="13062" width="15.28515625" style="53" customWidth="1"/>
    <col min="13063" max="13312" width="9.140625" style="53"/>
    <col min="13313" max="13313" width="26.85546875" style="53" customWidth="1"/>
    <col min="13314" max="13314" width="15" style="53" customWidth="1"/>
    <col min="13315" max="13315" width="13.42578125" style="53" customWidth="1"/>
    <col min="13316" max="13316" width="13.5703125" style="53" customWidth="1"/>
    <col min="13317" max="13317" width="13.42578125" style="53" customWidth="1"/>
    <col min="13318" max="13318" width="15.28515625" style="53" customWidth="1"/>
    <col min="13319" max="13568" width="9.140625" style="53"/>
    <col min="13569" max="13569" width="26.85546875" style="53" customWidth="1"/>
    <col min="13570" max="13570" width="15" style="53" customWidth="1"/>
    <col min="13571" max="13571" width="13.42578125" style="53" customWidth="1"/>
    <col min="13572" max="13572" width="13.5703125" style="53" customWidth="1"/>
    <col min="13573" max="13573" width="13.42578125" style="53" customWidth="1"/>
    <col min="13574" max="13574" width="15.28515625" style="53" customWidth="1"/>
    <col min="13575" max="13824" width="9.140625" style="53"/>
    <col min="13825" max="13825" width="26.85546875" style="53" customWidth="1"/>
    <col min="13826" max="13826" width="15" style="53" customWidth="1"/>
    <col min="13827" max="13827" width="13.42578125" style="53" customWidth="1"/>
    <col min="13828" max="13828" width="13.5703125" style="53" customWidth="1"/>
    <col min="13829" max="13829" width="13.42578125" style="53" customWidth="1"/>
    <col min="13830" max="13830" width="15.28515625" style="53" customWidth="1"/>
    <col min="13831" max="14080" width="9.140625" style="53"/>
    <col min="14081" max="14081" width="26.85546875" style="53" customWidth="1"/>
    <col min="14082" max="14082" width="15" style="53" customWidth="1"/>
    <col min="14083" max="14083" width="13.42578125" style="53" customWidth="1"/>
    <col min="14084" max="14084" width="13.5703125" style="53" customWidth="1"/>
    <col min="14085" max="14085" width="13.42578125" style="53" customWidth="1"/>
    <col min="14086" max="14086" width="15.28515625" style="53" customWidth="1"/>
    <col min="14087" max="14336" width="9.140625" style="53"/>
    <col min="14337" max="14337" width="26.85546875" style="53" customWidth="1"/>
    <col min="14338" max="14338" width="15" style="53" customWidth="1"/>
    <col min="14339" max="14339" width="13.42578125" style="53" customWidth="1"/>
    <col min="14340" max="14340" width="13.5703125" style="53" customWidth="1"/>
    <col min="14341" max="14341" width="13.42578125" style="53" customWidth="1"/>
    <col min="14342" max="14342" width="15.28515625" style="53" customWidth="1"/>
    <col min="14343" max="14592" width="9.140625" style="53"/>
    <col min="14593" max="14593" width="26.85546875" style="53" customWidth="1"/>
    <col min="14594" max="14594" width="15" style="53" customWidth="1"/>
    <col min="14595" max="14595" width="13.42578125" style="53" customWidth="1"/>
    <col min="14596" max="14596" width="13.5703125" style="53" customWidth="1"/>
    <col min="14597" max="14597" width="13.42578125" style="53" customWidth="1"/>
    <col min="14598" max="14598" width="15.28515625" style="53" customWidth="1"/>
    <col min="14599" max="14848" width="9.140625" style="53"/>
    <col min="14849" max="14849" width="26.85546875" style="53" customWidth="1"/>
    <col min="14850" max="14850" width="15" style="53" customWidth="1"/>
    <col min="14851" max="14851" width="13.42578125" style="53" customWidth="1"/>
    <col min="14852" max="14852" width="13.5703125" style="53" customWidth="1"/>
    <col min="14853" max="14853" width="13.42578125" style="53" customWidth="1"/>
    <col min="14854" max="14854" width="15.28515625" style="53" customWidth="1"/>
    <col min="14855" max="15104" width="9.140625" style="53"/>
    <col min="15105" max="15105" width="26.85546875" style="53" customWidth="1"/>
    <col min="15106" max="15106" width="15" style="53" customWidth="1"/>
    <col min="15107" max="15107" width="13.42578125" style="53" customWidth="1"/>
    <col min="15108" max="15108" width="13.5703125" style="53" customWidth="1"/>
    <col min="15109" max="15109" width="13.42578125" style="53" customWidth="1"/>
    <col min="15110" max="15110" width="15.28515625" style="53" customWidth="1"/>
    <col min="15111" max="15360" width="9.140625" style="53"/>
    <col min="15361" max="15361" width="26.85546875" style="53" customWidth="1"/>
    <col min="15362" max="15362" width="15" style="53" customWidth="1"/>
    <col min="15363" max="15363" width="13.42578125" style="53" customWidth="1"/>
    <col min="15364" max="15364" width="13.5703125" style="53" customWidth="1"/>
    <col min="15365" max="15365" width="13.42578125" style="53" customWidth="1"/>
    <col min="15366" max="15366" width="15.28515625" style="53" customWidth="1"/>
    <col min="15367" max="15616" width="9.140625" style="53"/>
    <col min="15617" max="15617" width="26.85546875" style="53" customWidth="1"/>
    <col min="15618" max="15618" width="15" style="53" customWidth="1"/>
    <col min="15619" max="15619" width="13.42578125" style="53" customWidth="1"/>
    <col min="15620" max="15620" width="13.5703125" style="53" customWidth="1"/>
    <col min="15621" max="15621" width="13.42578125" style="53" customWidth="1"/>
    <col min="15622" max="15622" width="15.28515625" style="53" customWidth="1"/>
    <col min="15623" max="15872" width="9.140625" style="53"/>
    <col min="15873" max="15873" width="26.85546875" style="53" customWidth="1"/>
    <col min="15874" max="15874" width="15" style="53" customWidth="1"/>
    <col min="15875" max="15875" width="13.42578125" style="53" customWidth="1"/>
    <col min="15876" max="15876" width="13.5703125" style="53" customWidth="1"/>
    <col min="15877" max="15877" width="13.42578125" style="53" customWidth="1"/>
    <col min="15878" max="15878" width="15.28515625" style="53" customWidth="1"/>
    <col min="15879" max="16128" width="9.140625" style="53"/>
    <col min="16129" max="16129" width="26.85546875" style="53" customWidth="1"/>
    <col min="16130" max="16130" width="15" style="53" customWidth="1"/>
    <col min="16131" max="16131" width="13.42578125" style="53" customWidth="1"/>
    <col min="16132" max="16132" width="13.5703125" style="53" customWidth="1"/>
    <col min="16133" max="16133" width="13.42578125" style="53" customWidth="1"/>
    <col min="16134" max="16134" width="15.28515625" style="53" customWidth="1"/>
    <col min="16135" max="16384" width="9.140625" style="53"/>
  </cols>
  <sheetData>
    <row r="1" spans="1:6" ht="12" customHeight="1" x14ac:dyDescent="0.25">
      <c r="A1" s="52" t="s">
        <v>125</v>
      </c>
      <c r="B1" s="52"/>
      <c r="C1" s="52"/>
      <c r="D1" s="52"/>
      <c r="E1" s="52"/>
      <c r="F1" s="52"/>
    </row>
    <row r="2" spans="1:6" ht="12" customHeight="1" x14ac:dyDescent="0.25">
      <c r="A2" s="54" t="s">
        <v>126</v>
      </c>
      <c r="B2" s="54"/>
      <c r="C2" s="54"/>
      <c r="D2" s="54"/>
      <c r="E2" s="54"/>
      <c r="F2" s="54"/>
    </row>
    <row r="3" spans="1:6" ht="12" customHeight="1" x14ac:dyDescent="0.25">
      <c r="A3" s="55"/>
      <c r="B3" s="55"/>
      <c r="C3" s="55"/>
      <c r="D3" s="55"/>
      <c r="E3" s="55"/>
      <c r="F3" s="55"/>
    </row>
    <row r="4" spans="1:6" ht="12" customHeight="1" x14ac:dyDescent="0.25">
      <c r="A4" s="52"/>
      <c r="B4" s="52"/>
      <c r="C4" s="52"/>
      <c r="D4" s="52"/>
      <c r="E4" s="52"/>
      <c r="F4" s="52"/>
    </row>
    <row r="5" spans="1:6" ht="12" customHeight="1" x14ac:dyDescent="0.25">
      <c r="A5" s="56" t="s">
        <v>127</v>
      </c>
      <c r="B5" s="56"/>
      <c r="C5" s="56"/>
      <c r="D5" s="56"/>
      <c r="E5" s="56"/>
      <c r="F5" s="56"/>
    </row>
    <row r="6" spans="1:6" ht="12" customHeight="1" x14ac:dyDescent="0.25">
      <c r="A6" s="57"/>
      <c r="B6" s="57"/>
      <c r="C6" s="57"/>
      <c r="D6" s="57"/>
      <c r="E6" s="57" t="s">
        <v>128</v>
      </c>
      <c r="F6" s="57"/>
    </row>
    <row r="7" spans="1:6" ht="14.25" customHeight="1" x14ac:dyDescent="0.25">
      <c r="A7" s="58" t="s">
        <v>129</v>
      </c>
      <c r="B7" s="58" t="s">
        <v>87</v>
      </c>
      <c r="C7" s="58" t="s">
        <v>130</v>
      </c>
      <c r="D7" s="58" t="s">
        <v>131</v>
      </c>
      <c r="E7" s="58" t="s">
        <v>132</v>
      </c>
      <c r="F7" s="58" t="s">
        <v>69</v>
      </c>
    </row>
    <row r="8" spans="1:6" ht="14.25" customHeight="1" x14ac:dyDescent="0.25">
      <c r="A8" s="59" t="s">
        <v>133</v>
      </c>
      <c r="B8" s="60">
        <v>193303999</v>
      </c>
      <c r="C8" s="60">
        <v>161492023</v>
      </c>
      <c r="D8" s="60">
        <v>75404096</v>
      </c>
      <c r="E8" s="60">
        <v>42704415</v>
      </c>
      <c r="F8" s="60">
        <f t="shared" ref="F8:F16" si="0">SUM(B8:E8)</f>
        <v>472904533</v>
      </c>
    </row>
    <row r="9" spans="1:6" ht="14.25" customHeight="1" x14ac:dyDescent="0.25">
      <c r="A9" s="61" t="s">
        <v>134</v>
      </c>
      <c r="B9" s="62">
        <v>3018900</v>
      </c>
      <c r="C9" s="62">
        <v>11881608</v>
      </c>
      <c r="D9" s="62">
        <v>1046662</v>
      </c>
      <c r="E9" s="62">
        <v>13533247</v>
      </c>
      <c r="F9" s="62">
        <f t="shared" si="0"/>
        <v>29480417</v>
      </c>
    </row>
    <row r="10" spans="1:6" ht="14.25" customHeight="1" x14ac:dyDescent="0.25">
      <c r="A10" s="63" t="s">
        <v>135</v>
      </c>
      <c r="B10" s="64">
        <f>SUM(B8:B9)</f>
        <v>196322899</v>
      </c>
      <c r="C10" s="64">
        <f>SUM(C8:C9)</f>
        <v>173373631</v>
      </c>
      <c r="D10" s="64">
        <f>SUM(D8:D9)</f>
        <v>76450758</v>
      </c>
      <c r="E10" s="64">
        <f>SUM(E8:E9)</f>
        <v>56237662</v>
      </c>
      <c r="F10" s="64">
        <f>SUM(F8:F9)</f>
        <v>502384950</v>
      </c>
    </row>
    <row r="11" spans="1:6" ht="14.25" customHeight="1" x14ac:dyDescent="0.25">
      <c r="A11" s="65" t="s">
        <v>136</v>
      </c>
      <c r="B11" s="66">
        <v>-96032722</v>
      </c>
      <c r="C11" s="66">
        <v>-30892460</v>
      </c>
      <c r="D11" s="66">
        <v>-9169753</v>
      </c>
      <c r="E11" s="66">
        <v>-41115948</v>
      </c>
      <c r="F11" s="66">
        <f>SUM(B11:E11)</f>
        <v>-177210883</v>
      </c>
    </row>
    <row r="12" spans="1:6" ht="14.25" customHeight="1" x14ac:dyDescent="0.25">
      <c r="A12" s="65" t="s">
        <v>137</v>
      </c>
      <c r="B12" s="66">
        <v>0</v>
      </c>
      <c r="C12" s="66">
        <v>0</v>
      </c>
      <c r="D12" s="66">
        <v>0</v>
      </c>
      <c r="E12" s="66">
        <v>889530</v>
      </c>
      <c r="F12" s="66">
        <f>SUM(B12:E12)</f>
        <v>889530</v>
      </c>
    </row>
    <row r="13" spans="1:6" ht="14.25" customHeight="1" thickBot="1" x14ac:dyDescent="0.3">
      <c r="A13" s="67" t="s">
        <v>138</v>
      </c>
      <c r="B13" s="68">
        <f>SUM(B10:B12)</f>
        <v>100290177</v>
      </c>
      <c r="C13" s="68">
        <f>SUM(C10:C12)</f>
        <v>142481171</v>
      </c>
      <c r="D13" s="68">
        <f>SUM(D10:D12)</f>
        <v>67281005</v>
      </c>
      <c r="E13" s="68">
        <f>SUM(E10:E12)</f>
        <v>16011244</v>
      </c>
      <c r="F13" s="68">
        <f>SUM(F10:F12)</f>
        <v>326063597</v>
      </c>
    </row>
    <row r="14" spans="1:6" ht="14.25" customHeight="1" thickTop="1" x14ac:dyDescent="0.25">
      <c r="A14" s="69"/>
      <c r="B14" s="70"/>
      <c r="C14" s="70"/>
      <c r="D14" s="70"/>
      <c r="E14" s="70"/>
      <c r="F14" s="71"/>
    </row>
    <row r="15" spans="1:6" ht="14.25" customHeight="1" x14ac:dyDescent="0.25">
      <c r="A15" s="72" t="s">
        <v>139</v>
      </c>
      <c r="B15" s="73">
        <v>58924811</v>
      </c>
      <c r="C15" s="73">
        <v>23664627</v>
      </c>
      <c r="D15" s="73">
        <v>24134527</v>
      </c>
      <c r="E15" s="73">
        <v>8072348</v>
      </c>
      <c r="F15" s="73">
        <f t="shared" si="0"/>
        <v>114796313</v>
      </c>
    </row>
    <row r="16" spans="1:6" ht="14.25" customHeight="1" x14ac:dyDescent="0.25">
      <c r="A16" s="61" t="s">
        <v>140</v>
      </c>
      <c r="B16" s="62">
        <v>-56376528</v>
      </c>
      <c r="C16" s="62">
        <v>6304508</v>
      </c>
      <c r="D16" s="62">
        <v>-4707670</v>
      </c>
      <c r="E16" s="62">
        <v>-3046111</v>
      </c>
      <c r="F16" s="62">
        <f t="shared" si="0"/>
        <v>-57825801</v>
      </c>
    </row>
    <row r="17" spans="1:6" ht="14.25" customHeight="1" thickBot="1" x14ac:dyDescent="0.3">
      <c r="A17" s="67" t="s">
        <v>141</v>
      </c>
      <c r="B17" s="68">
        <f>SUM(B15:B16)</f>
        <v>2548283</v>
      </c>
      <c r="C17" s="68">
        <f>SUM(C15:C16)</f>
        <v>29969135</v>
      </c>
      <c r="D17" s="68">
        <f>SUM(D15:D16)</f>
        <v>19426857</v>
      </c>
      <c r="E17" s="68">
        <f>SUM(E15:E16)</f>
        <v>5026237</v>
      </c>
      <c r="F17" s="68">
        <f>SUM(F15:F16)</f>
        <v>56970512</v>
      </c>
    </row>
    <row r="18" spans="1:6" ht="14.25" customHeight="1" thickTop="1" x14ac:dyDescent="0.25">
      <c r="A18" s="69"/>
      <c r="B18" s="70"/>
      <c r="C18" s="70"/>
      <c r="D18" s="70"/>
      <c r="E18" s="70"/>
      <c r="F18" s="71"/>
    </row>
    <row r="19" spans="1:6" ht="14.25" customHeight="1" thickBot="1" x14ac:dyDescent="0.3">
      <c r="A19" s="67" t="s">
        <v>142</v>
      </c>
      <c r="B19" s="68">
        <v>25394643</v>
      </c>
      <c r="C19" s="68">
        <v>10538423</v>
      </c>
      <c r="D19" s="68">
        <v>1588094</v>
      </c>
      <c r="E19" s="68">
        <v>13380610</v>
      </c>
      <c r="F19" s="68">
        <f>SUM(B19:E19)</f>
        <v>50901770</v>
      </c>
    </row>
    <row r="20" spans="1:6" ht="14.25" customHeight="1" thickTop="1" x14ac:dyDescent="0.25"/>
    <row r="21" spans="1:6" ht="14.25" customHeight="1" x14ac:dyDescent="0.25">
      <c r="A21" s="74" t="s">
        <v>143</v>
      </c>
      <c r="B21" s="75"/>
      <c r="C21" s="75"/>
      <c r="D21" s="75"/>
      <c r="E21" s="75"/>
      <c r="F21" s="75"/>
    </row>
    <row r="22" spans="1:6" ht="14.25" customHeight="1" x14ac:dyDescent="0.25">
      <c r="A22" s="75"/>
      <c r="B22" s="75"/>
      <c r="C22" s="75"/>
      <c r="D22" s="75"/>
      <c r="E22" s="75"/>
      <c r="F22" s="75"/>
    </row>
    <row r="23" spans="1:6" ht="14.25" customHeight="1" x14ac:dyDescent="0.25">
      <c r="A23" s="58" t="s">
        <v>129</v>
      </c>
      <c r="B23" s="58" t="s">
        <v>87</v>
      </c>
      <c r="C23" s="58" t="s">
        <v>130</v>
      </c>
      <c r="D23" s="58" t="s">
        <v>131</v>
      </c>
      <c r="E23" s="58" t="s">
        <v>132</v>
      </c>
      <c r="F23" s="58" t="s">
        <v>69</v>
      </c>
    </row>
    <row r="24" spans="1:6" ht="14.25" customHeight="1" x14ac:dyDescent="0.25">
      <c r="A24" s="59" t="s">
        <v>133</v>
      </c>
      <c r="B24" s="60">
        <v>181524352</v>
      </c>
      <c r="C24" s="60">
        <v>136516569</v>
      </c>
      <c r="D24" s="60">
        <v>72958000</v>
      </c>
      <c r="E24" s="60">
        <v>16215256</v>
      </c>
      <c r="F24" s="60">
        <f>SUM(B24:E24)</f>
        <v>407214177</v>
      </c>
    </row>
    <row r="25" spans="1:6" ht="14.25" customHeight="1" x14ac:dyDescent="0.25">
      <c r="A25" s="61" t="s">
        <v>134</v>
      </c>
      <c r="B25" s="62">
        <v>3018900</v>
      </c>
      <c r="C25" s="62">
        <v>11885590</v>
      </c>
      <c r="D25" s="62">
        <v>1046662</v>
      </c>
      <c r="E25" s="62">
        <v>13533248</v>
      </c>
      <c r="F25" s="62">
        <f>SUM(B25:E25)</f>
        <v>29484400</v>
      </c>
    </row>
    <row r="26" spans="1:6" ht="14.25" customHeight="1" x14ac:dyDescent="0.25">
      <c r="A26" s="63" t="s">
        <v>135</v>
      </c>
      <c r="B26" s="64">
        <f>SUM(B24:B25)</f>
        <v>184543252</v>
      </c>
      <c r="C26" s="64">
        <f>SUM(C24:C25)</f>
        <v>148402159</v>
      </c>
      <c r="D26" s="64">
        <f>SUM(D24:D25)</f>
        <v>74004662</v>
      </c>
      <c r="E26" s="64">
        <f>SUM(E24:E25)</f>
        <v>29748504</v>
      </c>
      <c r="F26" s="64">
        <f>SUM(F24:F25)</f>
        <v>436698577</v>
      </c>
    </row>
    <row r="27" spans="1:6" ht="14.25" customHeight="1" x14ac:dyDescent="0.25">
      <c r="A27" s="65" t="s">
        <v>136</v>
      </c>
      <c r="B27" s="66">
        <v>-117193677</v>
      </c>
      <c r="C27" s="66">
        <v>-41686704</v>
      </c>
      <c r="D27" s="66">
        <v>-2996865</v>
      </c>
      <c r="E27" s="66">
        <v>-20854929</v>
      </c>
      <c r="F27" s="66">
        <f>SUM(B27:E27)</f>
        <v>-182732175</v>
      </c>
    </row>
    <row r="28" spans="1:6" ht="14.25" customHeight="1" x14ac:dyDescent="0.25">
      <c r="A28" s="65" t="s">
        <v>137</v>
      </c>
      <c r="B28" s="66">
        <v>0</v>
      </c>
      <c r="C28" s="66">
        <v>0</v>
      </c>
      <c r="D28" s="66">
        <v>0</v>
      </c>
      <c r="E28" s="66">
        <v>0</v>
      </c>
      <c r="F28" s="66">
        <f>SUM(B28:E28)</f>
        <v>0</v>
      </c>
    </row>
    <row r="29" spans="1:6" ht="14.25" customHeight="1" thickBot="1" x14ac:dyDescent="0.3">
      <c r="A29" s="67" t="s">
        <v>138</v>
      </c>
      <c r="B29" s="68">
        <f>SUM(B26:B28)</f>
        <v>67349575</v>
      </c>
      <c r="C29" s="68">
        <f>SUM(C26:C28)</f>
        <v>106715455</v>
      </c>
      <c r="D29" s="68">
        <f>SUM(D26:D28)</f>
        <v>71007797</v>
      </c>
      <c r="E29" s="68">
        <f>SUM(E26:E28)</f>
        <v>8893575</v>
      </c>
      <c r="F29" s="68">
        <f>SUM(F26:F28)</f>
        <v>253966402</v>
      </c>
    </row>
    <row r="30" spans="1:6" ht="14.25" customHeight="1" thickTop="1" x14ac:dyDescent="0.25">
      <c r="A30" s="69"/>
      <c r="B30" s="70"/>
      <c r="C30" s="70"/>
      <c r="D30" s="70"/>
      <c r="E30" s="70"/>
      <c r="F30" s="71"/>
    </row>
    <row r="31" spans="1:6" ht="14.25" customHeight="1" x14ac:dyDescent="0.25">
      <c r="A31" s="72" t="s">
        <v>139</v>
      </c>
      <c r="B31" s="73">
        <v>66945396</v>
      </c>
      <c r="C31" s="73">
        <v>-20897739</v>
      </c>
      <c r="D31" s="73">
        <v>7995633</v>
      </c>
      <c r="E31" s="73">
        <v>4486984</v>
      </c>
      <c r="F31" s="73">
        <f>SUM(B31:E31)</f>
        <v>58530274</v>
      </c>
    </row>
    <row r="32" spans="1:6" ht="14.25" customHeight="1" x14ac:dyDescent="0.25">
      <c r="A32" s="61" t="s">
        <v>140</v>
      </c>
      <c r="B32" s="62">
        <v>-99254755</v>
      </c>
      <c r="C32" s="62">
        <v>60003210</v>
      </c>
      <c r="D32" s="62">
        <v>7355</v>
      </c>
      <c r="E32" s="62">
        <v>-3463287</v>
      </c>
      <c r="F32" s="62">
        <f>SUM(B32:E32)</f>
        <v>-42707477</v>
      </c>
    </row>
    <row r="33" spans="1:6" ht="14.25" customHeight="1" thickBot="1" x14ac:dyDescent="0.3">
      <c r="A33" s="67" t="s">
        <v>141</v>
      </c>
      <c r="B33" s="68">
        <f>SUM(B31:B32)</f>
        <v>-32309359</v>
      </c>
      <c r="C33" s="68">
        <f>SUM(C31:C32)</f>
        <v>39105471</v>
      </c>
      <c r="D33" s="68">
        <f>SUM(D31:D32)</f>
        <v>8002988</v>
      </c>
      <c r="E33" s="68">
        <f>SUM(E31:E32)</f>
        <v>1023697</v>
      </c>
      <c r="F33" s="68">
        <f>SUM(F31:F32)</f>
        <v>15822797</v>
      </c>
    </row>
    <row r="34" spans="1:6" ht="14.25" customHeight="1" thickTop="1" x14ac:dyDescent="0.25">
      <c r="A34" s="69"/>
      <c r="B34" s="70"/>
      <c r="C34" s="70"/>
      <c r="D34" s="70"/>
      <c r="E34" s="70"/>
      <c r="F34" s="71"/>
    </row>
    <row r="35" spans="1:6" ht="14.25" customHeight="1" thickBot="1" x14ac:dyDescent="0.3">
      <c r="A35" s="67" t="s">
        <v>142</v>
      </c>
      <c r="B35" s="68">
        <v>42952936</v>
      </c>
      <c r="C35" s="68">
        <v>13322732</v>
      </c>
      <c r="D35" s="68">
        <v>297195</v>
      </c>
      <c r="E35" s="68">
        <v>4821866</v>
      </c>
      <c r="F35" s="68">
        <f>SUM(B35:E35)</f>
        <v>61394729</v>
      </c>
    </row>
    <row r="36" spans="1:6" ht="14.25" customHeight="1" thickTop="1" x14ac:dyDescent="0.25">
      <c r="A36" s="76"/>
      <c r="B36" s="77"/>
      <c r="C36" s="77"/>
      <c r="D36" s="77"/>
      <c r="E36" s="77"/>
      <c r="F36" s="77"/>
    </row>
    <row r="37" spans="1:6" ht="14.25" customHeight="1" x14ac:dyDescent="0.25">
      <c r="A37" s="74" t="s">
        <v>144</v>
      </c>
      <c r="B37" s="78"/>
      <c r="C37" s="78"/>
      <c r="D37" s="78"/>
      <c r="E37" s="78"/>
      <c r="F37" s="78"/>
    </row>
    <row r="38" spans="1:6" ht="14.25" customHeight="1" x14ac:dyDescent="0.25"/>
    <row r="39" spans="1:6" ht="14.25" customHeight="1" x14ac:dyDescent="0.25">
      <c r="A39" s="58" t="s">
        <v>129</v>
      </c>
      <c r="B39" s="58" t="s">
        <v>87</v>
      </c>
      <c r="C39" s="58" t="s">
        <v>130</v>
      </c>
      <c r="D39" s="58" t="s">
        <v>131</v>
      </c>
      <c r="E39" s="58" t="s">
        <v>132</v>
      </c>
      <c r="F39" s="58" t="s">
        <v>69</v>
      </c>
    </row>
    <row r="40" spans="1:6" ht="14.25" customHeight="1" x14ac:dyDescent="0.25">
      <c r="A40" s="59" t="s">
        <v>133</v>
      </c>
      <c r="B40" s="60">
        <v>131287572</v>
      </c>
      <c r="C40" s="60">
        <v>71224103</v>
      </c>
      <c r="D40" s="60">
        <v>33929814</v>
      </c>
      <c r="E40" s="60">
        <v>29228222</v>
      </c>
      <c r="F40" s="60">
        <f>SUM(B40:E40)</f>
        <v>265669711</v>
      </c>
    </row>
    <row r="41" spans="1:6" ht="14.25" customHeight="1" x14ac:dyDescent="0.25">
      <c r="A41" s="61" t="s">
        <v>134</v>
      </c>
      <c r="B41" s="62">
        <v>3018900</v>
      </c>
      <c r="C41" s="62">
        <v>11881608</v>
      </c>
      <c r="D41" s="62">
        <v>1046662</v>
      </c>
      <c r="E41" s="62">
        <v>13533249</v>
      </c>
      <c r="F41" s="62">
        <f>SUM(B41:E41)</f>
        <v>29480419</v>
      </c>
    </row>
    <row r="42" spans="1:6" ht="14.25" customHeight="1" x14ac:dyDescent="0.25">
      <c r="A42" s="63" t="s">
        <v>135</v>
      </c>
      <c r="B42" s="64">
        <f>SUM(B40:B41)</f>
        <v>134306472</v>
      </c>
      <c r="C42" s="64">
        <f>SUM(C40:C41)</f>
        <v>83105711</v>
      </c>
      <c r="D42" s="64">
        <f>SUM(D40:D41)</f>
        <v>34976476</v>
      </c>
      <c r="E42" s="64">
        <f>SUM(E40:E41)</f>
        <v>42761471</v>
      </c>
      <c r="F42" s="64">
        <f>SUM(F40:F41)</f>
        <v>295150130</v>
      </c>
    </row>
    <row r="43" spans="1:6" ht="14.25" customHeight="1" x14ac:dyDescent="0.25">
      <c r="A43" s="65" t="s">
        <v>136</v>
      </c>
      <c r="B43" s="66">
        <v>-81255349</v>
      </c>
      <c r="C43" s="66">
        <v>-34474704</v>
      </c>
      <c r="D43" s="66">
        <v>-1483143</v>
      </c>
      <c r="E43" s="66">
        <v>-23506797</v>
      </c>
      <c r="F43" s="66">
        <f>SUM(B43:E43)</f>
        <v>-140719993</v>
      </c>
    </row>
    <row r="44" spans="1:6" ht="14.25" customHeight="1" x14ac:dyDescent="0.25">
      <c r="A44" s="65" t="s">
        <v>137</v>
      </c>
      <c r="B44" s="66">
        <v>0</v>
      </c>
      <c r="C44" s="66">
        <v>0</v>
      </c>
      <c r="D44" s="66">
        <v>0</v>
      </c>
      <c r="E44" s="66">
        <v>0</v>
      </c>
      <c r="F44" s="66">
        <f>SUM(B44:E44)</f>
        <v>0</v>
      </c>
    </row>
    <row r="45" spans="1:6" ht="14.25" customHeight="1" thickBot="1" x14ac:dyDescent="0.3">
      <c r="A45" s="67" t="s">
        <v>138</v>
      </c>
      <c r="B45" s="68">
        <f>SUM(B42:B44)</f>
        <v>53051123</v>
      </c>
      <c r="C45" s="68">
        <f>SUM(C42:C44)</f>
        <v>48631007</v>
      </c>
      <c r="D45" s="68">
        <f>SUM(D42:D44)</f>
        <v>33493333</v>
      </c>
      <c r="E45" s="68">
        <f>SUM(E42:E44)</f>
        <v>19254674</v>
      </c>
      <c r="F45" s="68">
        <f>SUM(F42:F44)</f>
        <v>154430137</v>
      </c>
    </row>
    <row r="46" spans="1:6" ht="14.25" customHeight="1" thickTop="1" x14ac:dyDescent="0.25">
      <c r="A46" s="69"/>
      <c r="B46" s="70"/>
      <c r="C46" s="70"/>
      <c r="D46" s="70"/>
      <c r="E46" s="70"/>
      <c r="F46" s="71"/>
    </row>
    <row r="47" spans="1:6" ht="14.25" customHeight="1" x14ac:dyDescent="0.25">
      <c r="A47" s="72" t="s">
        <v>139</v>
      </c>
      <c r="B47" s="73">
        <v>23203373</v>
      </c>
      <c r="C47" s="73">
        <v>6747620</v>
      </c>
      <c r="D47" s="73">
        <v>7840168</v>
      </c>
      <c r="E47" s="73">
        <v>7394958</v>
      </c>
      <c r="F47" s="73">
        <f>SUM(B47:E47)</f>
        <v>45186119</v>
      </c>
    </row>
    <row r="48" spans="1:6" ht="14.25" customHeight="1" x14ac:dyDescent="0.25">
      <c r="A48" s="61" t="s">
        <v>140</v>
      </c>
      <c r="B48" s="62">
        <v>-20827249</v>
      </c>
      <c r="C48" s="62">
        <v>-2943054</v>
      </c>
      <c r="D48" s="62">
        <v>-2731446</v>
      </c>
      <c r="E48" s="62">
        <v>-5561905</v>
      </c>
      <c r="F48" s="62">
        <f>SUM(B48:E48)</f>
        <v>-32063654</v>
      </c>
    </row>
    <row r="49" spans="1:6" ht="14.25" customHeight="1" thickBot="1" x14ac:dyDescent="0.3">
      <c r="A49" s="67" t="s">
        <v>141</v>
      </c>
      <c r="B49" s="68">
        <f>SUM(B47:B48)</f>
        <v>2376124</v>
      </c>
      <c r="C49" s="68">
        <f>SUM(C47:C48)</f>
        <v>3804566</v>
      </c>
      <c r="D49" s="68">
        <f>SUM(D47:D48)</f>
        <v>5108722</v>
      </c>
      <c r="E49" s="68">
        <f>SUM(E47:E48)</f>
        <v>1833053</v>
      </c>
      <c r="F49" s="68">
        <f>SUM(F47:F48)</f>
        <v>13122465</v>
      </c>
    </row>
    <row r="50" spans="1:6" ht="14.25" customHeight="1" thickTop="1" x14ac:dyDescent="0.25">
      <c r="A50" s="69"/>
      <c r="B50" s="70"/>
      <c r="C50" s="70"/>
      <c r="D50" s="70"/>
      <c r="E50" s="70"/>
      <c r="F50" s="71"/>
    </row>
    <row r="51" spans="1:6" ht="14.25" customHeight="1" thickBot="1" x14ac:dyDescent="0.3">
      <c r="A51" s="67" t="s">
        <v>142</v>
      </c>
      <c r="B51" s="68">
        <v>32768512</v>
      </c>
      <c r="C51" s="68">
        <v>9362983</v>
      </c>
      <c r="D51" s="68">
        <v>0</v>
      </c>
      <c r="E51" s="68">
        <v>5585097</v>
      </c>
      <c r="F51" s="68">
        <f>SUM(B51:E51)</f>
        <v>47716592</v>
      </c>
    </row>
    <row r="52" spans="1:6" ht="12" customHeight="1" thickTop="1" x14ac:dyDescent="0.25">
      <c r="A52" s="52" t="s">
        <v>125</v>
      </c>
      <c r="B52" s="52"/>
      <c r="C52" s="52"/>
      <c r="D52" s="52"/>
      <c r="E52" s="52"/>
      <c r="F52" s="52"/>
    </row>
    <row r="53" spans="1:6" ht="12" customHeight="1" x14ac:dyDescent="0.25">
      <c r="A53" s="54" t="s">
        <v>126</v>
      </c>
      <c r="B53" s="54"/>
      <c r="C53" s="54"/>
      <c r="D53" s="54"/>
      <c r="E53" s="54"/>
      <c r="F53" s="54"/>
    </row>
    <row r="54" spans="1:6" ht="12" customHeight="1" x14ac:dyDescent="0.25">
      <c r="A54" s="55"/>
      <c r="B54" s="55"/>
      <c r="C54" s="55"/>
      <c r="D54" s="55"/>
      <c r="E54" s="55"/>
      <c r="F54" s="55"/>
    </row>
    <row r="55" spans="1:6" ht="12" customHeight="1" x14ac:dyDescent="0.25">
      <c r="A55" s="52"/>
      <c r="B55" s="52"/>
      <c r="C55" s="52"/>
      <c r="D55" s="52"/>
      <c r="E55" s="52"/>
      <c r="F55" s="52"/>
    </row>
    <row r="56" spans="1:6" ht="12" customHeight="1" x14ac:dyDescent="0.25">
      <c r="A56" s="74" t="s">
        <v>145</v>
      </c>
      <c r="B56" s="74"/>
      <c r="C56" s="74"/>
      <c r="D56" s="74"/>
      <c r="E56" s="74"/>
    </row>
    <row r="57" spans="1:6" ht="12" customHeight="1" x14ac:dyDescent="0.25">
      <c r="A57" s="57"/>
      <c r="B57" s="57"/>
      <c r="C57" s="57"/>
      <c r="D57" s="57"/>
      <c r="E57" s="57" t="s">
        <v>128</v>
      </c>
      <c r="F57" s="57"/>
    </row>
    <row r="58" spans="1:6" ht="14.25" customHeight="1" x14ac:dyDescent="0.25">
      <c r="A58" s="58" t="s">
        <v>129</v>
      </c>
      <c r="B58" s="58" t="s">
        <v>87</v>
      </c>
      <c r="C58" s="58" t="s">
        <v>130</v>
      </c>
      <c r="D58" s="58" t="s">
        <v>131</v>
      </c>
      <c r="E58" s="58" t="s">
        <v>132</v>
      </c>
      <c r="F58" s="58" t="s">
        <v>69</v>
      </c>
    </row>
    <row r="59" spans="1:6" ht="14.25" customHeight="1" x14ac:dyDescent="0.25">
      <c r="A59" s="59" t="s">
        <v>133</v>
      </c>
      <c r="B59" s="60">
        <v>16801551</v>
      </c>
      <c r="C59" s="60">
        <v>33415650</v>
      </c>
      <c r="D59" s="60">
        <v>3052745</v>
      </c>
      <c r="E59" s="60">
        <v>332649</v>
      </c>
      <c r="F59" s="62">
        <f>SUM(B59:E59)</f>
        <v>53602595</v>
      </c>
    </row>
    <row r="60" spans="1:6" ht="14.25" customHeight="1" x14ac:dyDescent="0.25">
      <c r="A60" s="61" t="s">
        <v>134</v>
      </c>
      <c r="B60" s="62">
        <v>0</v>
      </c>
      <c r="C60" s="62">
        <v>0</v>
      </c>
      <c r="D60" s="62">
        <v>0</v>
      </c>
      <c r="E60" s="62">
        <v>0</v>
      </c>
      <c r="F60" s="62">
        <f t="shared" ref="F60:F70" si="1">SUM(B60:E60)</f>
        <v>0</v>
      </c>
    </row>
    <row r="61" spans="1:6" ht="14.25" customHeight="1" x14ac:dyDescent="0.25">
      <c r="A61" s="63" t="s">
        <v>135</v>
      </c>
      <c r="B61" s="64">
        <f>SUM(B59:B60)</f>
        <v>16801551</v>
      </c>
      <c r="C61" s="64">
        <f>SUM(C59:C60)</f>
        <v>33415650</v>
      </c>
      <c r="D61" s="64">
        <f>SUM(D59:D60)</f>
        <v>3052745</v>
      </c>
      <c r="E61" s="64">
        <f>SUM(E59:E60)</f>
        <v>332649</v>
      </c>
      <c r="F61" s="73">
        <f t="shared" si="1"/>
        <v>53602595</v>
      </c>
    </row>
    <row r="62" spans="1:6" ht="14.25" customHeight="1" x14ac:dyDescent="0.25">
      <c r="A62" s="65" t="s">
        <v>136</v>
      </c>
      <c r="B62" s="66">
        <v>-6418451</v>
      </c>
      <c r="C62" s="66">
        <v>-471279</v>
      </c>
      <c r="D62" s="66">
        <v>-43052</v>
      </c>
      <c r="E62" s="66">
        <v>-87950</v>
      </c>
      <c r="F62" s="62">
        <f t="shared" si="1"/>
        <v>-7020732</v>
      </c>
    </row>
    <row r="63" spans="1:6" ht="14.25" customHeight="1" x14ac:dyDescent="0.25">
      <c r="A63" s="65" t="s">
        <v>137</v>
      </c>
      <c r="B63" s="66"/>
      <c r="C63" s="66"/>
      <c r="D63" s="66"/>
      <c r="E63" s="66"/>
      <c r="F63" s="62">
        <f t="shared" si="1"/>
        <v>0</v>
      </c>
    </row>
    <row r="64" spans="1:6" ht="14.25" customHeight="1" thickBot="1" x14ac:dyDescent="0.3">
      <c r="A64" s="67" t="s">
        <v>138</v>
      </c>
      <c r="B64" s="68">
        <f>SUM(B61:B63)</f>
        <v>10383100</v>
      </c>
      <c r="C64" s="68">
        <f>SUM(C61:C63)</f>
        <v>32944371</v>
      </c>
      <c r="D64" s="68">
        <f>SUM(D61:D63)</f>
        <v>3009693</v>
      </c>
      <c r="E64" s="68">
        <f>SUM(E61:E63)</f>
        <v>244699</v>
      </c>
      <c r="F64" s="73">
        <f t="shared" si="1"/>
        <v>46581863</v>
      </c>
    </row>
    <row r="65" spans="1:12" ht="14.25" customHeight="1" thickTop="1" x14ac:dyDescent="0.25">
      <c r="A65" s="69"/>
      <c r="B65" s="70"/>
      <c r="C65" s="70"/>
      <c r="D65" s="70"/>
      <c r="E65" s="70"/>
      <c r="F65" s="62">
        <f t="shared" si="1"/>
        <v>0</v>
      </c>
    </row>
    <row r="66" spans="1:12" ht="14.25" customHeight="1" x14ac:dyDescent="0.25">
      <c r="A66" s="72" t="s">
        <v>139</v>
      </c>
      <c r="B66" s="73">
        <v>0</v>
      </c>
      <c r="C66" s="73">
        <v>0</v>
      </c>
      <c r="D66" s="73">
        <v>0</v>
      </c>
      <c r="E66" s="73"/>
      <c r="F66" s="62">
        <f t="shared" si="1"/>
        <v>0</v>
      </c>
    </row>
    <row r="67" spans="1:12" ht="14.25" customHeight="1" x14ac:dyDescent="0.25">
      <c r="A67" s="61" t="s">
        <v>140</v>
      </c>
      <c r="B67" s="62">
        <v>0</v>
      </c>
      <c r="C67" s="62">
        <v>0</v>
      </c>
      <c r="D67" s="62">
        <v>0</v>
      </c>
      <c r="E67" s="62"/>
      <c r="F67" s="62">
        <f t="shared" si="1"/>
        <v>0</v>
      </c>
    </row>
    <row r="68" spans="1:12" ht="14.25" customHeight="1" thickBot="1" x14ac:dyDescent="0.3">
      <c r="A68" s="67" t="s">
        <v>141</v>
      </c>
      <c r="B68" s="68">
        <v>170406</v>
      </c>
      <c r="C68" s="68">
        <v>25000</v>
      </c>
      <c r="D68" s="68">
        <v>-637315</v>
      </c>
      <c r="E68" s="68">
        <v>0</v>
      </c>
      <c r="F68" s="73">
        <f t="shared" si="1"/>
        <v>-441909</v>
      </c>
    </row>
    <row r="69" spans="1:12" ht="14.25" customHeight="1" thickTop="1" x14ac:dyDescent="0.25">
      <c r="A69" s="69"/>
      <c r="B69" s="70"/>
      <c r="C69" s="70"/>
      <c r="D69" s="70"/>
      <c r="E69" s="70"/>
      <c r="F69" s="62">
        <f t="shared" si="1"/>
        <v>0</v>
      </c>
    </row>
    <row r="70" spans="1:12" ht="14.25" customHeight="1" thickBot="1" x14ac:dyDescent="0.3">
      <c r="A70" s="67" t="s">
        <v>142</v>
      </c>
      <c r="B70" s="68">
        <v>1311517</v>
      </c>
      <c r="C70" s="68">
        <v>103681</v>
      </c>
      <c r="D70" s="68">
        <v>12915</v>
      </c>
      <c r="E70" s="68">
        <v>26747</v>
      </c>
      <c r="F70" s="73">
        <f t="shared" si="1"/>
        <v>1454860</v>
      </c>
    </row>
    <row r="71" spans="1:12" ht="14.25" customHeight="1" thickTop="1" x14ac:dyDescent="0.25"/>
    <row r="72" spans="1:12" ht="14.25" customHeight="1" x14ac:dyDescent="0.25">
      <c r="A72" s="74" t="s">
        <v>146</v>
      </c>
      <c r="B72" s="74"/>
      <c r="C72" s="74"/>
      <c r="D72" s="74"/>
      <c r="E72" s="74"/>
      <c r="F72" s="74"/>
      <c r="G72" s="79"/>
      <c r="H72" s="79"/>
      <c r="I72" s="79"/>
      <c r="J72" s="79"/>
      <c r="K72" s="79"/>
      <c r="L72" s="79"/>
    </row>
    <row r="73" spans="1:12" ht="14.25" customHeight="1" x14ac:dyDescent="0.25">
      <c r="A73" s="80"/>
      <c r="B73" s="80"/>
      <c r="C73" s="80"/>
      <c r="D73" s="80"/>
      <c r="E73" s="80"/>
      <c r="F73" s="80"/>
    </row>
    <row r="74" spans="1:12" ht="14.25" customHeight="1" x14ac:dyDescent="0.25">
      <c r="A74" s="58" t="s">
        <v>129</v>
      </c>
      <c r="B74" s="58" t="s">
        <v>87</v>
      </c>
      <c r="C74" s="58" t="s">
        <v>130</v>
      </c>
      <c r="D74" s="58" t="s">
        <v>131</v>
      </c>
      <c r="E74" s="58" t="s">
        <v>132</v>
      </c>
      <c r="F74" s="58" t="s">
        <v>69</v>
      </c>
    </row>
    <row r="75" spans="1:12" ht="14.25" customHeight="1" x14ac:dyDescent="0.25">
      <c r="A75" s="59" t="s">
        <v>133</v>
      </c>
      <c r="B75" s="60">
        <v>1013581952</v>
      </c>
      <c r="C75" s="60">
        <v>517702936</v>
      </c>
      <c r="D75" s="60">
        <v>127929916</v>
      </c>
      <c r="E75" s="60">
        <v>662231909</v>
      </c>
      <c r="F75" s="60">
        <f>SUM(B75:E75)</f>
        <v>2321446713</v>
      </c>
    </row>
    <row r="76" spans="1:12" ht="14.25" customHeight="1" x14ac:dyDescent="0.25">
      <c r="A76" s="61" t="s">
        <v>134</v>
      </c>
      <c r="B76" s="62">
        <v>3393763</v>
      </c>
      <c r="C76" s="62">
        <v>9545922</v>
      </c>
      <c r="D76" s="62">
        <v>993295</v>
      </c>
      <c r="E76" s="62">
        <v>15059562</v>
      </c>
      <c r="F76" s="62">
        <f>SUM(B76:E76)</f>
        <v>28992542</v>
      </c>
    </row>
    <row r="77" spans="1:12" ht="14.25" customHeight="1" x14ac:dyDescent="0.25">
      <c r="A77" s="63" t="s">
        <v>135</v>
      </c>
      <c r="B77" s="64">
        <f>SUM(B75:B76)</f>
        <v>1016975715</v>
      </c>
      <c r="C77" s="64">
        <f>SUM(C75:C76)</f>
        <v>527248858</v>
      </c>
      <c r="D77" s="64">
        <f>SUM(D75:D76)</f>
        <v>128923211</v>
      </c>
      <c r="E77" s="64">
        <f>SUM(E75:E76)</f>
        <v>677291471</v>
      </c>
      <c r="F77" s="64">
        <f>SUM(F75:F76)</f>
        <v>2350439255</v>
      </c>
    </row>
    <row r="78" spans="1:12" ht="14.25" customHeight="1" x14ac:dyDescent="0.25">
      <c r="A78" s="65" t="s">
        <v>136</v>
      </c>
      <c r="B78" s="66">
        <v>-642193348</v>
      </c>
      <c r="C78" s="66">
        <v>-209359868</v>
      </c>
      <c r="D78" s="66">
        <v>-13647318</v>
      </c>
      <c r="E78" s="66">
        <v>-624220707</v>
      </c>
      <c r="F78" s="66">
        <f>SUM(B78:E78)</f>
        <v>-1489421241</v>
      </c>
    </row>
    <row r="79" spans="1:12" ht="14.25" customHeight="1" x14ac:dyDescent="0.25">
      <c r="A79" s="65" t="s">
        <v>137</v>
      </c>
      <c r="B79" s="66">
        <v>0</v>
      </c>
      <c r="C79" s="66">
        <v>1030597</v>
      </c>
      <c r="D79" s="66">
        <v>0</v>
      </c>
      <c r="E79" s="66">
        <v>0</v>
      </c>
      <c r="F79" s="66">
        <f>SUM(B79:E79)</f>
        <v>1030597</v>
      </c>
    </row>
    <row r="80" spans="1:12" ht="14.25" customHeight="1" thickBot="1" x14ac:dyDescent="0.3">
      <c r="A80" s="67" t="s">
        <v>138</v>
      </c>
      <c r="B80" s="68">
        <f>SUM(B77:B79)</f>
        <v>374782367</v>
      </c>
      <c r="C80" s="68">
        <f>SUM(C77:C79)</f>
        <v>318919587</v>
      </c>
      <c r="D80" s="68">
        <f>SUM(D77:D79)</f>
        <v>115275893</v>
      </c>
      <c r="E80" s="68">
        <f>SUM(E77:E79)</f>
        <v>53070764</v>
      </c>
      <c r="F80" s="68">
        <f>SUM(F77:F79)</f>
        <v>862048611</v>
      </c>
    </row>
    <row r="81" spans="1:6" ht="14.25" customHeight="1" thickTop="1" x14ac:dyDescent="0.25">
      <c r="A81" s="69"/>
      <c r="B81" s="70"/>
      <c r="C81" s="70"/>
      <c r="D81" s="70"/>
      <c r="E81" s="70"/>
      <c r="F81" s="71"/>
    </row>
    <row r="82" spans="1:6" ht="14.25" customHeight="1" x14ac:dyDescent="0.25">
      <c r="A82" s="72" t="s">
        <v>139</v>
      </c>
      <c r="B82" s="73">
        <v>311950010</v>
      </c>
      <c r="C82" s="73">
        <v>91709491</v>
      </c>
      <c r="D82" s="73">
        <v>27809146</v>
      </c>
      <c r="E82" s="73">
        <v>19772833</v>
      </c>
      <c r="F82" s="73">
        <f>SUM(B82:E82)</f>
        <v>451241480</v>
      </c>
    </row>
    <row r="83" spans="1:6" ht="14.25" customHeight="1" x14ac:dyDescent="0.25">
      <c r="A83" s="61" t="s">
        <v>140</v>
      </c>
      <c r="B83" s="62">
        <v>-283311304</v>
      </c>
      <c r="C83" s="62">
        <v>-34909080</v>
      </c>
      <c r="D83" s="62">
        <v>0</v>
      </c>
      <c r="E83" s="62">
        <v>-10588941</v>
      </c>
      <c r="F83" s="62">
        <f>SUM(B83:E83)</f>
        <v>-328809325</v>
      </c>
    </row>
    <row r="84" spans="1:6" ht="14.25" customHeight="1" thickBot="1" x14ac:dyDescent="0.3">
      <c r="A84" s="67" t="s">
        <v>141</v>
      </c>
      <c r="B84" s="68">
        <f>SUM(B82:B83)</f>
        <v>28638706</v>
      </c>
      <c r="C84" s="68">
        <f>SUM(C82:C83)</f>
        <v>56800411</v>
      </c>
      <c r="D84" s="68">
        <f>SUM(D82:D83)</f>
        <v>27809146</v>
      </c>
      <c r="E84" s="68">
        <f>SUM(E82:E83)</f>
        <v>9183892</v>
      </c>
      <c r="F84" s="68">
        <f>SUM(F82:F83)</f>
        <v>122432155</v>
      </c>
    </row>
    <row r="85" spans="1:6" ht="14.25" customHeight="1" thickTop="1" x14ac:dyDescent="0.25">
      <c r="A85" s="69"/>
      <c r="B85" s="70"/>
      <c r="C85" s="70"/>
      <c r="D85" s="70"/>
      <c r="E85" s="70"/>
      <c r="F85" s="71"/>
    </row>
    <row r="86" spans="1:6" ht="14.25" customHeight="1" thickBot="1" x14ac:dyDescent="0.3">
      <c r="A86" s="67" t="s">
        <v>142</v>
      </c>
      <c r="B86" s="68">
        <v>147872001</v>
      </c>
      <c r="C86" s="68">
        <v>33818063</v>
      </c>
      <c r="D86" s="68">
        <v>3048052</v>
      </c>
      <c r="E86" s="68">
        <v>33152435</v>
      </c>
      <c r="F86" s="68">
        <f>SUM(B86:E86)</f>
        <v>217890551</v>
      </c>
    </row>
    <row r="87" spans="1:6" ht="14.25" customHeight="1" thickTop="1" x14ac:dyDescent="0.25">
      <c r="A87" s="76"/>
      <c r="B87" s="77"/>
      <c r="C87" s="77"/>
      <c r="D87" s="77"/>
      <c r="E87" s="77"/>
      <c r="F87" s="77"/>
    </row>
    <row r="88" spans="1:6" ht="14.25" customHeight="1" x14ac:dyDescent="0.25">
      <c r="A88" s="79" t="s">
        <v>147</v>
      </c>
      <c r="B88" s="79"/>
      <c r="C88" s="79"/>
      <c r="D88" s="79"/>
      <c r="E88" s="79"/>
      <c r="F88" s="79"/>
    </row>
    <row r="89" spans="1:6" ht="14.25" customHeight="1" x14ac:dyDescent="0.25">
      <c r="A89" s="75"/>
      <c r="B89" s="75"/>
      <c r="C89" s="75"/>
      <c r="D89" s="75"/>
      <c r="E89" s="75"/>
      <c r="F89" s="75"/>
    </row>
    <row r="90" spans="1:6" ht="14.25" customHeight="1" x14ac:dyDescent="0.25">
      <c r="A90" s="58" t="s">
        <v>129</v>
      </c>
      <c r="B90" s="58" t="s">
        <v>87</v>
      </c>
      <c r="C90" s="58" t="s">
        <v>130</v>
      </c>
      <c r="D90" s="58" t="s">
        <v>131</v>
      </c>
      <c r="E90" s="58" t="s">
        <v>132</v>
      </c>
      <c r="F90" s="58" t="s">
        <v>69</v>
      </c>
    </row>
    <row r="91" spans="1:6" ht="14.25" customHeight="1" x14ac:dyDescent="0.25">
      <c r="A91" s="59" t="s">
        <v>133</v>
      </c>
      <c r="B91" s="60">
        <v>481083977</v>
      </c>
      <c r="C91" s="60">
        <v>408150709</v>
      </c>
      <c r="D91" s="60">
        <v>127532566</v>
      </c>
      <c r="E91" s="60">
        <v>94044146</v>
      </c>
      <c r="F91" s="60">
        <f>SUM(B91:E91)</f>
        <v>1110811398</v>
      </c>
    </row>
    <row r="92" spans="1:6" ht="14.25" customHeight="1" x14ac:dyDescent="0.25">
      <c r="A92" s="61" t="s">
        <v>134</v>
      </c>
      <c r="B92" s="62">
        <v>3015361</v>
      </c>
      <c r="C92" s="62">
        <v>11887563</v>
      </c>
      <c r="D92" s="62">
        <v>1048227</v>
      </c>
      <c r="E92" s="62">
        <v>13533249</v>
      </c>
      <c r="F92" s="62">
        <f>SUM(B92:E92)</f>
        <v>29484400</v>
      </c>
    </row>
    <row r="93" spans="1:6" ht="14.25" customHeight="1" x14ac:dyDescent="0.25">
      <c r="A93" s="63" t="s">
        <v>135</v>
      </c>
      <c r="B93" s="64">
        <f>SUM(B91:B92)</f>
        <v>484099338</v>
      </c>
      <c r="C93" s="64">
        <f>SUM(C91:C92)</f>
        <v>420038272</v>
      </c>
      <c r="D93" s="64">
        <f>SUM(D91:D92)</f>
        <v>128580793</v>
      </c>
      <c r="E93" s="64">
        <f>SUM(E91:E92)</f>
        <v>107577395</v>
      </c>
      <c r="F93" s="64">
        <f>SUM(F91:F92)</f>
        <v>1140295798</v>
      </c>
    </row>
    <row r="94" spans="1:6" ht="14.25" customHeight="1" x14ac:dyDescent="0.25">
      <c r="A94" s="65" t="s">
        <v>136</v>
      </c>
      <c r="B94" s="66">
        <v>-412849830</v>
      </c>
      <c r="C94" s="66">
        <v>-205918735</v>
      </c>
      <c r="D94" s="66">
        <v>-8511094</v>
      </c>
      <c r="E94" s="66">
        <v>-35810309</v>
      </c>
      <c r="F94" s="66">
        <f>SUM(B94:E94)</f>
        <v>-663089968</v>
      </c>
    </row>
    <row r="95" spans="1:6" ht="14.25" customHeight="1" x14ac:dyDescent="0.25">
      <c r="A95" s="65" t="s">
        <v>137</v>
      </c>
      <c r="B95" s="66">
        <v>0</v>
      </c>
      <c r="C95" s="66">
        <v>0</v>
      </c>
      <c r="D95" s="66">
        <v>0</v>
      </c>
      <c r="E95" s="66">
        <v>0</v>
      </c>
      <c r="F95" s="66">
        <f>SUM(B95:E95)</f>
        <v>0</v>
      </c>
    </row>
    <row r="96" spans="1:6" ht="14.25" customHeight="1" thickBot="1" x14ac:dyDescent="0.3">
      <c r="A96" s="67" t="s">
        <v>138</v>
      </c>
      <c r="B96" s="68">
        <f>SUM(B93:B95)</f>
        <v>71249508</v>
      </c>
      <c r="C96" s="68">
        <f>SUM(C93:C95)</f>
        <v>214119537</v>
      </c>
      <c r="D96" s="68">
        <f>SUM(D93:D95)</f>
        <v>120069699</v>
      </c>
      <c r="E96" s="68">
        <f>SUM(E93:E95)</f>
        <v>71767086</v>
      </c>
      <c r="F96" s="68">
        <f>SUM(F93:F95)</f>
        <v>477205830</v>
      </c>
    </row>
    <row r="97" spans="1:6" ht="14.25" customHeight="1" thickTop="1" x14ac:dyDescent="0.25">
      <c r="A97" s="69"/>
      <c r="B97" s="70"/>
      <c r="C97" s="70"/>
      <c r="D97" s="70"/>
      <c r="E97" s="70"/>
      <c r="F97" s="71"/>
    </row>
    <row r="98" spans="1:6" ht="14.25" customHeight="1" x14ac:dyDescent="0.25">
      <c r="A98" s="72" t="s">
        <v>139</v>
      </c>
      <c r="B98" s="73">
        <v>49335995</v>
      </c>
      <c r="C98" s="73">
        <v>30465345</v>
      </c>
      <c r="D98" s="73">
        <v>39264239</v>
      </c>
      <c r="E98" s="73">
        <v>10762140</v>
      </c>
      <c r="F98" s="73">
        <f>SUM(B98:E98)</f>
        <v>129827719</v>
      </c>
    </row>
    <row r="99" spans="1:6" ht="14.25" customHeight="1" x14ac:dyDescent="0.25">
      <c r="A99" s="61" t="s">
        <v>140</v>
      </c>
      <c r="B99" s="62">
        <v>-45506927</v>
      </c>
      <c r="C99" s="62">
        <v>-8893244</v>
      </c>
      <c r="D99" s="62">
        <v>-5283299</v>
      </c>
      <c r="E99" s="62">
        <v>-9810448</v>
      </c>
      <c r="F99" s="62">
        <f>SUM(B99:E99)</f>
        <v>-69493918</v>
      </c>
    </row>
    <row r="100" spans="1:6" ht="14.25" customHeight="1" thickBot="1" x14ac:dyDescent="0.3">
      <c r="A100" s="67" t="s">
        <v>141</v>
      </c>
      <c r="B100" s="68">
        <f>SUM(B98:B99)</f>
        <v>3829068</v>
      </c>
      <c r="C100" s="68">
        <f>SUM(C98:C99)</f>
        <v>21572101</v>
      </c>
      <c r="D100" s="68">
        <f>SUM(D98:D99)</f>
        <v>33980940</v>
      </c>
      <c r="E100" s="68">
        <f>SUM(E98:E99)</f>
        <v>951692</v>
      </c>
      <c r="F100" s="68">
        <f>SUM(F98:F99)</f>
        <v>60333801</v>
      </c>
    </row>
    <row r="101" spans="1:6" ht="14.25" customHeight="1" thickTop="1" x14ac:dyDescent="0.25">
      <c r="A101" s="69"/>
      <c r="B101" s="70"/>
      <c r="C101" s="70"/>
      <c r="D101" s="70"/>
      <c r="E101" s="70"/>
      <c r="F101" s="71"/>
    </row>
    <row r="102" spans="1:6" ht="14.25" customHeight="1" thickBot="1" x14ac:dyDescent="0.3">
      <c r="A102" s="67" t="s">
        <v>142</v>
      </c>
      <c r="B102" s="68">
        <v>88903347</v>
      </c>
      <c r="C102" s="68">
        <v>14025530</v>
      </c>
      <c r="D102" s="68">
        <v>0</v>
      </c>
      <c r="E102" s="68">
        <v>4086240</v>
      </c>
      <c r="F102" s="68">
        <f>SUM(B102:E102)</f>
        <v>107015117</v>
      </c>
    </row>
    <row r="103" spans="1:6" ht="12" customHeight="1" thickTop="1" x14ac:dyDescent="0.25">
      <c r="A103" s="52" t="s">
        <v>125</v>
      </c>
      <c r="B103" s="52"/>
      <c r="C103" s="52"/>
      <c r="D103" s="52"/>
      <c r="E103" s="52"/>
      <c r="F103" s="52"/>
    </row>
    <row r="104" spans="1:6" ht="12" customHeight="1" x14ac:dyDescent="0.25">
      <c r="A104" s="54" t="s">
        <v>126</v>
      </c>
      <c r="B104" s="54"/>
      <c r="C104" s="54"/>
      <c r="D104" s="54"/>
      <c r="E104" s="54"/>
      <c r="F104" s="54"/>
    </row>
    <row r="105" spans="1:6" ht="12" customHeight="1" x14ac:dyDescent="0.25">
      <c r="A105" s="55"/>
      <c r="B105" s="55"/>
      <c r="C105" s="55"/>
      <c r="D105" s="55"/>
      <c r="E105" s="55"/>
      <c r="F105" s="55"/>
    </row>
    <row r="106" spans="1:6" ht="12" customHeight="1" x14ac:dyDescent="0.25">
      <c r="A106" s="52"/>
      <c r="B106" s="52"/>
      <c r="C106" s="52"/>
      <c r="D106" s="52"/>
      <c r="E106" s="52"/>
      <c r="F106" s="52"/>
    </row>
    <row r="107" spans="1:6" ht="12" customHeight="1" x14ac:dyDescent="0.25">
      <c r="A107" s="79" t="s">
        <v>148</v>
      </c>
      <c r="B107" s="79"/>
      <c r="C107" s="79"/>
      <c r="D107" s="79"/>
      <c r="E107" s="79"/>
      <c r="F107" s="79"/>
    </row>
    <row r="108" spans="1:6" ht="12" customHeight="1" x14ac:dyDescent="0.25">
      <c r="E108" s="57" t="s">
        <v>128</v>
      </c>
    </row>
    <row r="109" spans="1:6" ht="14.25" customHeight="1" x14ac:dyDescent="0.25">
      <c r="A109" s="58" t="s">
        <v>129</v>
      </c>
      <c r="B109" s="58" t="s">
        <v>87</v>
      </c>
      <c r="C109" s="58" t="s">
        <v>130</v>
      </c>
      <c r="D109" s="58" t="s">
        <v>131</v>
      </c>
      <c r="E109" s="58" t="s">
        <v>132</v>
      </c>
      <c r="F109" s="58" t="s">
        <v>69</v>
      </c>
    </row>
    <row r="110" spans="1:6" ht="14.25" customHeight="1" x14ac:dyDescent="0.25">
      <c r="A110" s="59" t="s">
        <v>133</v>
      </c>
      <c r="B110" s="60">
        <v>111865207</v>
      </c>
      <c r="C110" s="60">
        <v>111721870</v>
      </c>
      <c r="D110" s="60">
        <v>46089705</v>
      </c>
      <c r="E110" s="60">
        <v>9048381</v>
      </c>
      <c r="F110" s="60">
        <f>SUM(B110:E110)</f>
        <v>278725163</v>
      </c>
    </row>
    <row r="111" spans="1:6" ht="14.25" customHeight="1" x14ac:dyDescent="0.25">
      <c r="A111" s="61" t="s">
        <v>134</v>
      </c>
      <c r="B111" s="62">
        <v>3018900</v>
      </c>
      <c r="C111" s="62">
        <v>11885589</v>
      </c>
      <c r="D111" s="62">
        <v>1046662</v>
      </c>
      <c r="E111" s="62">
        <v>13533248</v>
      </c>
      <c r="F111" s="62">
        <f>SUM(B111:E111)</f>
        <v>29484399</v>
      </c>
    </row>
    <row r="112" spans="1:6" ht="14.25" customHeight="1" x14ac:dyDescent="0.25">
      <c r="A112" s="63" t="s">
        <v>135</v>
      </c>
      <c r="B112" s="64">
        <f>SUM(B110:B111)</f>
        <v>114884107</v>
      </c>
      <c r="C112" s="64">
        <f>SUM(C110:C111)</f>
        <v>123607459</v>
      </c>
      <c r="D112" s="64">
        <f>SUM(D110:D111)</f>
        <v>47136367</v>
      </c>
      <c r="E112" s="64">
        <f>SUM(E110:E111)</f>
        <v>22581629</v>
      </c>
      <c r="F112" s="64">
        <f>SUM(F110:F111)</f>
        <v>308209562</v>
      </c>
    </row>
    <row r="113" spans="1:6" ht="14.25" customHeight="1" x14ac:dyDescent="0.25">
      <c r="A113" s="65" t="s">
        <v>136</v>
      </c>
      <c r="B113" s="66">
        <v>-81112324</v>
      </c>
      <c r="C113" s="66">
        <v>-55127577</v>
      </c>
      <c r="D113" s="66">
        <v>-1581779</v>
      </c>
      <c r="E113" s="66">
        <v>-17836163</v>
      </c>
      <c r="F113" s="66">
        <f>SUM(B113:E113)</f>
        <v>-155657843</v>
      </c>
    </row>
    <row r="114" spans="1:6" ht="14.25" customHeight="1" x14ac:dyDescent="0.25">
      <c r="A114" s="65" t="s">
        <v>137</v>
      </c>
      <c r="B114" s="66">
        <v>0</v>
      </c>
      <c r="C114" s="66">
        <v>0</v>
      </c>
      <c r="D114" s="66">
        <v>0</v>
      </c>
      <c r="E114" s="66">
        <v>0</v>
      </c>
      <c r="F114" s="66">
        <f>SUM(B114:E114)</f>
        <v>0</v>
      </c>
    </row>
    <row r="115" spans="1:6" ht="14.25" customHeight="1" thickBot="1" x14ac:dyDescent="0.3">
      <c r="A115" s="67" t="s">
        <v>138</v>
      </c>
      <c r="B115" s="68">
        <f>SUM(B112:B114)</f>
        <v>33771783</v>
      </c>
      <c r="C115" s="68">
        <f>SUM(C112:C114)</f>
        <v>68479882</v>
      </c>
      <c r="D115" s="68">
        <f>SUM(D112:D114)</f>
        <v>45554588</v>
      </c>
      <c r="E115" s="68">
        <f>SUM(E112:E114)</f>
        <v>4745466</v>
      </c>
      <c r="F115" s="68">
        <f>SUM(F112:F114)</f>
        <v>152551719</v>
      </c>
    </row>
    <row r="116" spans="1:6" ht="14.25" customHeight="1" thickTop="1" x14ac:dyDescent="0.25">
      <c r="A116" s="69"/>
      <c r="B116" s="70"/>
      <c r="C116" s="70"/>
      <c r="D116" s="70"/>
      <c r="E116" s="70"/>
      <c r="F116" s="71"/>
    </row>
    <row r="117" spans="1:6" ht="14.25" customHeight="1" x14ac:dyDescent="0.25">
      <c r="A117" s="72" t="s">
        <v>139</v>
      </c>
      <c r="B117" s="73">
        <v>52821032</v>
      </c>
      <c r="C117" s="73">
        <v>2697733</v>
      </c>
      <c r="D117" s="73">
        <v>13816990</v>
      </c>
      <c r="E117" s="73">
        <v>376200</v>
      </c>
      <c r="F117" s="73">
        <f>SUM(B117:E117)</f>
        <v>69711955</v>
      </c>
    </row>
    <row r="118" spans="1:6" ht="14.25" customHeight="1" x14ac:dyDescent="0.25">
      <c r="A118" s="61" t="s">
        <v>140</v>
      </c>
      <c r="B118" s="62">
        <v>-24967544</v>
      </c>
      <c r="C118" s="62">
        <v>4120923</v>
      </c>
      <c r="D118" s="62">
        <v>95944</v>
      </c>
      <c r="E118" s="62">
        <v>-310919</v>
      </c>
      <c r="F118" s="62">
        <f>SUM(B118:E118)</f>
        <v>-21061596</v>
      </c>
    </row>
    <row r="119" spans="1:6" ht="14.25" customHeight="1" thickBot="1" x14ac:dyDescent="0.3">
      <c r="A119" s="67" t="s">
        <v>141</v>
      </c>
      <c r="B119" s="68">
        <f>SUM(B117:B118)</f>
        <v>27853488</v>
      </c>
      <c r="C119" s="68">
        <f>SUM(C117:C118)</f>
        <v>6818656</v>
      </c>
      <c r="D119" s="68">
        <f>SUM(D117:D118)</f>
        <v>13912934</v>
      </c>
      <c r="E119" s="68">
        <f>SUM(E117:E118)</f>
        <v>65281</v>
      </c>
      <c r="F119" s="68">
        <f>SUM(F117:F118)</f>
        <v>48650359</v>
      </c>
    </row>
    <row r="120" spans="1:6" ht="14.25" customHeight="1" thickTop="1" x14ac:dyDescent="0.25">
      <c r="A120" s="69"/>
      <c r="B120" s="70"/>
      <c r="C120" s="70"/>
      <c r="D120" s="70"/>
      <c r="E120" s="70"/>
      <c r="F120" s="71"/>
    </row>
    <row r="121" spans="1:6" ht="14.25" customHeight="1" thickBot="1" x14ac:dyDescent="0.3">
      <c r="A121" s="67" t="s">
        <v>142</v>
      </c>
      <c r="B121" s="68">
        <v>14398292</v>
      </c>
      <c r="C121" s="68">
        <v>12766621</v>
      </c>
      <c r="D121" s="68">
        <v>313158</v>
      </c>
      <c r="E121" s="68">
        <v>846602</v>
      </c>
      <c r="F121" s="68">
        <f>SUM(B121:E121)</f>
        <v>28324673</v>
      </c>
    </row>
    <row r="122" spans="1:6" ht="14.25" customHeight="1" thickTop="1" x14ac:dyDescent="0.25"/>
    <row r="123" spans="1:6" ht="14.25" customHeight="1" x14ac:dyDescent="0.25">
      <c r="A123" s="79" t="s">
        <v>149</v>
      </c>
      <c r="B123" s="79"/>
      <c r="C123" s="79"/>
      <c r="D123" s="79"/>
      <c r="E123" s="79"/>
      <c r="F123" s="79"/>
    </row>
    <row r="124" spans="1:6" ht="14.25" customHeight="1" x14ac:dyDescent="0.25">
      <c r="A124" s="80"/>
      <c r="B124" s="80"/>
      <c r="C124" s="80"/>
      <c r="D124" s="80"/>
      <c r="E124" s="80"/>
      <c r="F124" s="80"/>
    </row>
    <row r="125" spans="1:6" ht="14.25" customHeight="1" x14ac:dyDescent="0.25">
      <c r="A125" s="58" t="s">
        <v>129</v>
      </c>
      <c r="B125" s="58" t="s">
        <v>87</v>
      </c>
      <c r="C125" s="58" t="s">
        <v>130</v>
      </c>
      <c r="D125" s="58" t="s">
        <v>131</v>
      </c>
      <c r="E125" s="58" t="s">
        <v>132</v>
      </c>
      <c r="F125" s="58" t="s">
        <v>69</v>
      </c>
    </row>
    <row r="126" spans="1:6" ht="14.25" customHeight="1" x14ac:dyDescent="0.25">
      <c r="A126" s="59" t="s">
        <v>133</v>
      </c>
      <c r="B126" s="60">
        <v>234322210</v>
      </c>
      <c r="C126" s="60">
        <v>192529916</v>
      </c>
      <c r="D126" s="60">
        <v>59310645</v>
      </c>
      <c r="E126" s="60">
        <v>34986421</v>
      </c>
      <c r="F126" s="60">
        <f>SUM(B126:E126)</f>
        <v>521149192</v>
      </c>
    </row>
    <row r="127" spans="1:6" ht="14.25" customHeight="1" x14ac:dyDescent="0.25">
      <c r="A127" s="61" t="s">
        <v>134</v>
      </c>
      <c r="B127" s="62">
        <v>3395254</v>
      </c>
      <c r="C127" s="62">
        <v>9560403</v>
      </c>
      <c r="D127" s="62">
        <v>995454</v>
      </c>
      <c r="E127" s="62">
        <v>15059567</v>
      </c>
      <c r="F127" s="62">
        <f>SUM(B127:E127)</f>
        <v>29010678</v>
      </c>
    </row>
    <row r="128" spans="1:6" ht="14.25" customHeight="1" x14ac:dyDescent="0.25">
      <c r="A128" s="63" t="s">
        <v>135</v>
      </c>
      <c r="B128" s="64">
        <f>SUM(B126:B127)</f>
        <v>237717464</v>
      </c>
      <c r="C128" s="64">
        <f>SUM(C126:C127)</f>
        <v>202090319</v>
      </c>
      <c r="D128" s="64">
        <f>SUM(D126:D127)</f>
        <v>60306099</v>
      </c>
      <c r="E128" s="64">
        <f>SUM(E126:E127)</f>
        <v>50045988</v>
      </c>
      <c r="F128" s="64">
        <f>SUM(F126:F127)</f>
        <v>550159870</v>
      </c>
    </row>
    <row r="129" spans="1:6" ht="14.25" customHeight="1" x14ac:dyDescent="0.25">
      <c r="A129" s="65" t="s">
        <v>136</v>
      </c>
      <c r="B129" s="66">
        <v>-149870138</v>
      </c>
      <c r="C129" s="66">
        <v>-56558238</v>
      </c>
      <c r="D129" s="66">
        <v>-4643940</v>
      </c>
      <c r="E129" s="66">
        <v>-34862325</v>
      </c>
      <c r="F129" s="66">
        <f>SUM(B129:E129)</f>
        <v>-245934641</v>
      </c>
    </row>
    <row r="130" spans="1:6" ht="14.25" customHeight="1" x14ac:dyDescent="0.25">
      <c r="A130" s="65" t="s">
        <v>137</v>
      </c>
      <c r="B130" s="66">
        <v>0</v>
      </c>
      <c r="C130" s="66">
        <v>0</v>
      </c>
      <c r="D130" s="66">
        <v>0</v>
      </c>
      <c r="E130" s="66">
        <v>14219</v>
      </c>
      <c r="F130" s="66">
        <f>SUM(B130:E130)</f>
        <v>14219</v>
      </c>
    </row>
    <row r="131" spans="1:6" ht="14.25" customHeight="1" thickBot="1" x14ac:dyDescent="0.3">
      <c r="A131" s="67" t="s">
        <v>138</v>
      </c>
      <c r="B131" s="68">
        <f>SUM(B128:B130)</f>
        <v>87847326</v>
      </c>
      <c r="C131" s="68">
        <f>SUM(C128:C130)</f>
        <v>145532081</v>
      </c>
      <c r="D131" s="68">
        <f>SUM(D128:D130)</f>
        <v>55662159</v>
      </c>
      <c r="E131" s="68">
        <f>SUM(E128:E130)</f>
        <v>15197882</v>
      </c>
      <c r="F131" s="68">
        <f>SUM(F128:F130)</f>
        <v>304239448</v>
      </c>
    </row>
    <row r="132" spans="1:6" ht="14.25" customHeight="1" thickTop="1" x14ac:dyDescent="0.25">
      <c r="A132" s="69"/>
      <c r="B132" s="70"/>
      <c r="C132" s="70"/>
      <c r="D132" s="70"/>
      <c r="E132" s="70"/>
      <c r="F132" s="71"/>
    </row>
    <row r="133" spans="1:6" ht="14.25" customHeight="1" x14ac:dyDescent="0.25">
      <c r="A133" s="72" t="s">
        <v>139</v>
      </c>
      <c r="B133" s="73">
        <v>41938840</v>
      </c>
      <c r="C133" s="73">
        <v>28923051</v>
      </c>
      <c r="D133" s="73">
        <v>11853760</v>
      </c>
      <c r="E133" s="73">
        <v>6995537</v>
      </c>
      <c r="F133" s="73">
        <f>SUM(B133:E133)</f>
        <v>89711188</v>
      </c>
    </row>
    <row r="134" spans="1:6" ht="14.25" customHeight="1" x14ac:dyDescent="0.25">
      <c r="A134" s="61" t="s">
        <v>140</v>
      </c>
      <c r="B134" s="62">
        <v>1013462</v>
      </c>
      <c r="C134" s="62">
        <v>-22555242</v>
      </c>
      <c r="D134" s="62">
        <v>267587</v>
      </c>
      <c r="E134" s="62">
        <v>-5502088</v>
      </c>
      <c r="F134" s="62">
        <f>SUM(B134:E134)</f>
        <v>-26776281</v>
      </c>
    </row>
    <row r="135" spans="1:6" ht="14.25" customHeight="1" thickBot="1" x14ac:dyDescent="0.3">
      <c r="A135" s="67" t="s">
        <v>141</v>
      </c>
      <c r="B135" s="68">
        <f>SUM(B133:B134)</f>
        <v>42952302</v>
      </c>
      <c r="C135" s="68">
        <f>SUM(C133:C134)</f>
        <v>6367809</v>
      </c>
      <c r="D135" s="68">
        <f>SUM(D133:D134)</f>
        <v>12121347</v>
      </c>
      <c r="E135" s="68">
        <f>SUM(E133:E134)</f>
        <v>1493449</v>
      </c>
      <c r="F135" s="68">
        <f>SUM(F133:F134)</f>
        <v>62934907</v>
      </c>
    </row>
    <row r="136" spans="1:6" ht="14.25" customHeight="1" thickTop="1" x14ac:dyDescent="0.25">
      <c r="A136" s="69"/>
      <c r="B136" s="70"/>
      <c r="C136" s="70"/>
      <c r="D136" s="70"/>
      <c r="E136" s="70"/>
      <c r="F136" s="71"/>
    </row>
    <row r="137" spans="1:6" ht="14.25" customHeight="1" thickBot="1" x14ac:dyDescent="0.3">
      <c r="A137" s="67" t="s">
        <v>142</v>
      </c>
      <c r="B137" s="68">
        <v>49446459</v>
      </c>
      <c r="C137" s="68">
        <v>15951532</v>
      </c>
      <c r="D137" s="68">
        <v>767190</v>
      </c>
      <c r="E137" s="68">
        <v>9744597</v>
      </c>
      <c r="F137" s="68">
        <f>SUM(B137:E137)</f>
        <v>75909778</v>
      </c>
    </row>
    <row r="138" spans="1:6" ht="14.25" customHeight="1" thickTop="1" x14ac:dyDescent="0.25">
      <c r="A138" s="76"/>
      <c r="B138" s="77"/>
      <c r="C138" s="77"/>
      <c r="D138" s="77"/>
      <c r="E138" s="77"/>
      <c r="F138" s="77"/>
    </row>
    <row r="139" spans="1:6" ht="14.25" customHeight="1" x14ac:dyDescent="0.25">
      <c r="A139" s="79" t="s">
        <v>150</v>
      </c>
      <c r="B139" s="79"/>
      <c r="C139" s="79"/>
      <c r="D139" s="79"/>
      <c r="E139" s="79"/>
      <c r="F139" s="79"/>
    </row>
    <row r="140" spans="1:6" ht="14.25" customHeight="1" x14ac:dyDescent="0.25">
      <c r="A140" s="75"/>
      <c r="B140" s="75"/>
      <c r="C140" s="75"/>
      <c r="D140" s="75"/>
      <c r="E140" s="75"/>
      <c r="F140" s="75"/>
    </row>
    <row r="141" spans="1:6" ht="14.25" customHeight="1" x14ac:dyDescent="0.25">
      <c r="A141" s="58" t="s">
        <v>129</v>
      </c>
      <c r="B141" s="58" t="s">
        <v>87</v>
      </c>
      <c r="C141" s="58" t="s">
        <v>130</v>
      </c>
      <c r="D141" s="58" t="s">
        <v>131</v>
      </c>
      <c r="E141" s="58" t="s">
        <v>132</v>
      </c>
      <c r="F141" s="58" t="s">
        <v>69</v>
      </c>
    </row>
    <row r="142" spans="1:6" ht="14.25" customHeight="1" x14ac:dyDescent="0.25">
      <c r="A142" s="59" t="s">
        <v>133</v>
      </c>
      <c r="B142" s="60">
        <v>123714505</v>
      </c>
      <c r="C142" s="60">
        <v>73307654</v>
      </c>
      <c r="D142" s="60">
        <v>21448297</v>
      </c>
      <c r="E142" s="60">
        <v>7530969</v>
      </c>
      <c r="F142" s="60">
        <f>SUM(B142:E142)</f>
        <v>226001425</v>
      </c>
    </row>
    <row r="143" spans="1:6" ht="14.25" customHeight="1" x14ac:dyDescent="0.25">
      <c r="A143" s="61" t="s">
        <v>134</v>
      </c>
      <c r="B143" s="62">
        <v>1051206</v>
      </c>
      <c r="C143" s="62">
        <v>4016073</v>
      </c>
      <c r="D143" s="62">
        <v>753229</v>
      </c>
      <c r="E143" s="62">
        <v>746995</v>
      </c>
      <c r="F143" s="62">
        <f>SUM(B143:E143)</f>
        <v>6567503</v>
      </c>
    </row>
    <row r="144" spans="1:6" ht="14.25" customHeight="1" x14ac:dyDescent="0.25">
      <c r="A144" s="63" t="s">
        <v>135</v>
      </c>
      <c r="B144" s="64">
        <f>SUM(B142:B143)</f>
        <v>124765711</v>
      </c>
      <c r="C144" s="64">
        <f>SUM(C142:C143)</f>
        <v>77323727</v>
      </c>
      <c r="D144" s="64">
        <f>SUM(D142:D143)</f>
        <v>22201526</v>
      </c>
      <c r="E144" s="64">
        <f>SUM(E142:E143)</f>
        <v>8277964</v>
      </c>
      <c r="F144" s="64">
        <f>SUM(F142:F143)</f>
        <v>232568928</v>
      </c>
    </row>
    <row r="145" spans="1:6" ht="14.25" customHeight="1" x14ac:dyDescent="0.25">
      <c r="A145" s="65" t="s">
        <v>136</v>
      </c>
      <c r="B145" s="66">
        <v>-72508410</v>
      </c>
      <c r="C145" s="66">
        <v>-12781757</v>
      </c>
      <c r="D145" s="66">
        <v>-5411268</v>
      </c>
      <c r="E145" s="66">
        <v>-4761636</v>
      </c>
      <c r="F145" s="66">
        <f>SUM(B145:E145)</f>
        <v>-95463071</v>
      </c>
    </row>
    <row r="146" spans="1:6" ht="14.25" customHeight="1" x14ac:dyDescent="0.25">
      <c r="A146" s="65" t="s">
        <v>137</v>
      </c>
      <c r="B146" s="66">
        <v>0</v>
      </c>
      <c r="C146" s="66">
        <v>0</v>
      </c>
      <c r="D146" s="66">
        <v>0</v>
      </c>
      <c r="E146" s="66">
        <v>0</v>
      </c>
      <c r="F146" s="66">
        <f>SUM(B146:E146)</f>
        <v>0</v>
      </c>
    </row>
    <row r="147" spans="1:6" ht="14.25" customHeight="1" thickBot="1" x14ac:dyDescent="0.3">
      <c r="A147" s="67" t="s">
        <v>138</v>
      </c>
      <c r="B147" s="68">
        <f>SUM(B144:B146)</f>
        <v>52257301</v>
      </c>
      <c r="C147" s="68">
        <f>SUM(C144:C146)</f>
        <v>64541970</v>
      </c>
      <c r="D147" s="68">
        <f>SUM(D144:D146)</f>
        <v>16790258</v>
      </c>
      <c r="E147" s="68">
        <f>SUM(E144:E146)</f>
        <v>3516328</v>
      </c>
      <c r="F147" s="68">
        <f>SUM(F144:F146)</f>
        <v>137105857</v>
      </c>
    </row>
    <row r="148" spans="1:6" ht="14.25" customHeight="1" thickTop="1" x14ac:dyDescent="0.25">
      <c r="A148" s="69"/>
      <c r="B148" s="70"/>
      <c r="C148" s="70"/>
      <c r="D148" s="70"/>
      <c r="E148" s="70"/>
      <c r="F148" s="71"/>
    </row>
    <row r="149" spans="1:6" ht="14.25" customHeight="1" x14ac:dyDescent="0.25">
      <c r="A149" s="72" t="s">
        <v>139</v>
      </c>
      <c r="B149" s="73">
        <v>33642826</v>
      </c>
      <c r="C149" s="73">
        <v>5178584</v>
      </c>
      <c r="D149" s="73">
        <v>8466070</v>
      </c>
      <c r="E149" s="73">
        <v>908905</v>
      </c>
      <c r="F149" s="73">
        <f>SUM(B149:E149)</f>
        <v>48196385</v>
      </c>
    </row>
    <row r="150" spans="1:6" ht="14.25" customHeight="1" x14ac:dyDescent="0.25">
      <c r="A150" s="61" t="s">
        <v>140</v>
      </c>
      <c r="B150" s="62">
        <v>-13858869</v>
      </c>
      <c r="C150" s="62">
        <v>-3299348</v>
      </c>
      <c r="D150" s="62">
        <v>-1913250</v>
      </c>
      <c r="E150" s="62">
        <v>-1076447</v>
      </c>
      <c r="F150" s="62">
        <f>SUM(B150:E150)</f>
        <v>-20147914</v>
      </c>
    </row>
    <row r="151" spans="1:6" ht="14.25" customHeight="1" thickBot="1" x14ac:dyDescent="0.3">
      <c r="A151" s="67" t="s">
        <v>141</v>
      </c>
      <c r="B151" s="68">
        <f>SUM(B149:B150)</f>
        <v>19783957</v>
      </c>
      <c r="C151" s="68">
        <f>SUM(C149:C150)</f>
        <v>1879236</v>
      </c>
      <c r="D151" s="68">
        <f>SUM(D149:D150)</f>
        <v>6552820</v>
      </c>
      <c r="E151" s="68">
        <f>SUM(E149:E150)</f>
        <v>-167542</v>
      </c>
      <c r="F151" s="68">
        <f>SUM(F149:F150)</f>
        <v>28048471</v>
      </c>
    </row>
    <row r="152" spans="1:6" ht="14.25" customHeight="1" thickTop="1" x14ac:dyDescent="0.25">
      <c r="A152" s="69"/>
      <c r="B152" s="70"/>
      <c r="C152" s="70"/>
      <c r="D152" s="70"/>
      <c r="E152" s="70"/>
      <c r="F152" s="71"/>
    </row>
    <row r="153" spans="1:6" ht="14.25" customHeight="1" thickBot="1" x14ac:dyDescent="0.3">
      <c r="A153" s="67" t="s">
        <v>142</v>
      </c>
      <c r="B153" s="68">
        <v>27725214</v>
      </c>
      <c r="C153" s="68">
        <v>4755930</v>
      </c>
      <c r="D153" s="68">
        <v>1383380</v>
      </c>
      <c r="E153" s="68">
        <v>1888956</v>
      </c>
      <c r="F153" s="68">
        <f>SUM(B153:E153)</f>
        <v>35753480</v>
      </c>
    </row>
    <row r="154" spans="1:6" ht="12" customHeight="1" thickTop="1" x14ac:dyDescent="0.25">
      <c r="A154" s="52" t="s">
        <v>125</v>
      </c>
      <c r="B154" s="52"/>
      <c r="C154" s="52"/>
      <c r="D154" s="52"/>
      <c r="E154" s="52"/>
      <c r="F154" s="52"/>
    </row>
    <row r="155" spans="1:6" ht="12" customHeight="1" x14ac:dyDescent="0.25">
      <c r="A155" s="54" t="s">
        <v>126</v>
      </c>
      <c r="B155" s="54"/>
      <c r="C155" s="54"/>
      <c r="D155" s="54"/>
      <c r="E155" s="54"/>
      <c r="F155" s="54"/>
    </row>
    <row r="156" spans="1:6" ht="12" customHeight="1" x14ac:dyDescent="0.25">
      <c r="A156" s="55"/>
      <c r="B156" s="55"/>
      <c r="C156" s="55"/>
      <c r="D156" s="55"/>
      <c r="E156" s="55"/>
      <c r="F156" s="55"/>
    </row>
    <row r="157" spans="1:6" ht="12" customHeight="1" x14ac:dyDescent="0.25">
      <c r="A157" s="52"/>
      <c r="B157" s="52"/>
      <c r="C157" s="52"/>
      <c r="D157" s="52"/>
      <c r="E157" s="52"/>
      <c r="F157" s="52"/>
    </row>
    <row r="158" spans="1:6" ht="12" customHeight="1" x14ac:dyDescent="0.25">
      <c r="A158" s="79" t="s">
        <v>151</v>
      </c>
      <c r="B158" s="79"/>
      <c r="C158" s="79"/>
      <c r="D158" s="79"/>
      <c r="E158" s="79"/>
      <c r="F158" s="79"/>
    </row>
    <row r="159" spans="1:6" ht="12" customHeight="1" x14ac:dyDescent="0.25">
      <c r="E159" s="57" t="s">
        <v>128</v>
      </c>
    </row>
    <row r="160" spans="1:6" ht="14.25" customHeight="1" x14ac:dyDescent="0.25">
      <c r="A160" s="58" t="s">
        <v>129</v>
      </c>
      <c r="B160" s="58" t="s">
        <v>87</v>
      </c>
      <c r="C160" s="58" t="s">
        <v>130</v>
      </c>
      <c r="D160" s="58" t="s">
        <v>131</v>
      </c>
      <c r="E160" s="58" t="s">
        <v>132</v>
      </c>
      <c r="F160" s="58" t="s">
        <v>69</v>
      </c>
    </row>
    <row r="161" spans="1:6" ht="14.25" customHeight="1" x14ac:dyDescent="0.25">
      <c r="A161" s="59" t="s">
        <v>133</v>
      </c>
      <c r="B161" s="60">
        <v>88123535</v>
      </c>
      <c r="C161" s="60">
        <v>64264819</v>
      </c>
      <c r="D161" s="60">
        <v>20575765</v>
      </c>
      <c r="E161" s="60">
        <v>7251293</v>
      </c>
      <c r="F161" s="60">
        <f>SUM(B161:E161)</f>
        <v>180215412</v>
      </c>
    </row>
    <row r="162" spans="1:6" ht="14.25" customHeight="1" x14ac:dyDescent="0.25">
      <c r="A162" s="61" t="s">
        <v>134</v>
      </c>
      <c r="B162" s="62">
        <v>3014270</v>
      </c>
      <c r="C162" s="62">
        <v>11889572</v>
      </c>
      <c r="D162" s="62">
        <v>1046662</v>
      </c>
      <c r="E162" s="62">
        <v>13533249</v>
      </c>
      <c r="F162" s="62">
        <f>SUM(B162:E162)</f>
        <v>29483753</v>
      </c>
    </row>
    <row r="163" spans="1:6" ht="14.25" customHeight="1" x14ac:dyDescent="0.25">
      <c r="A163" s="63" t="s">
        <v>135</v>
      </c>
      <c r="B163" s="64">
        <f>SUM(B161:B162)</f>
        <v>91137805</v>
      </c>
      <c r="C163" s="64">
        <f>SUM(C161:C162)</f>
        <v>76154391</v>
      </c>
      <c r="D163" s="64">
        <f>SUM(D161:D162)</f>
        <v>21622427</v>
      </c>
      <c r="E163" s="64">
        <f>SUM(E161:E162)</f>
        <v>20784542</v>
      </c>
      <c r="F163" s="64">
        <f>SUM(F161:F162)</f>
        <v>209699165</v>
      </c>
    </row>
    <row r="164" spans="1:6" ht="14.25" customHeight="1" x14ac:dyDescent="0.25">
      <c r="A164" s="65" t="s">
        <v>136</v>
      </c>
      <c r="B164" s="66">
        <v>-48170945</v>
      </c>
      <c r="C164" s="66">
        <v>-33956289</v>
      </c>
      <c r="D164" s="66">
        <v>-3233635</v>
      </c>
      <c r="E164" s="66">
        <v>-16177551</v>
      </c>
      <c r="F164" s="66">
        <f>SUM(B164:E164)</f>
        <v>-101538420</v>
      </c>
    </row>
    <row r="165" spans="1:6" ht="14.25" customHeight="1" x14ac:dyDescent="0.25">
      <c r="A165" s="65" t="s">
        <v>137</v>
      </c>
      <c r="B165" s="66">
        <v>0</v>
      </c>
      <c r="C165" s="66">
        <v>0</v>
      </c>
      <c r="D165" s="66">
        <v>0</v>
      </c>
      <c r="E165" s="66">
        <v>0</v>
      </c>
      <c r="F165" s="66">
        <f>SUM(B165:E165)</f>
        <v>0</v>
      </c>
    </row>
    <row r="166" spans="1:6" ht="14.25" customHeight="1" thickBot="1" x14ac:dyDescent="0.3">
      <c r="A166" s="67" t="s">
        <v>138</v>
      </c>
      <c r="B166" s="68">
        <f>SUM(B163:B165)</f>
        <v>42966860</v>
      </c>
      <c r="C166" s="68">
        <f>SUM(C163:C165)</f>
        <v>42198102</v>
      </c>
      <c r="D166" s="68">
        <f>SUM(D163:D165)</f>
        <v>18388792</v>
      </c>
      <c r="E166" s="68">
        <f>SUM(E163:E165)</f>
        <v>4606991</v>
      </c>
      <c r="F166" s="68">
        <f>SUM(F163:F165)</f>
        <v>108160745</v>
      </c>
    </row>
    <row r="167" spans="1:6" ht="14.25" customHeight="1" thickTop="1" x14ac:dyDescent="0.25">
      <c r="A167" s="69"/>
      <c r="B167" s="70"/>
      <c r="C167" s="70"/>
      <c r="D167" s="70"/>
      <c r="E167" s="70"/>
      <c r="F167" s="71"/>
    </row>
    <row r="168" spans="1:6" ht="14.25" customHeight="1" x14ac:dyDescent="0.25">
      <c r="A168" s="72" t="s">
        <v>139</v>
      </c>
      <c r="B168" s="73">
        <v>282321906</v>
      </c>
      <c r="C168" s="73">
        <v>10393744</v>
      </c>
      <c r="D168" s="73">
        <v>2656681</v>
      </c>
      <c r="E168" s="73">
        <v>2207695</v>
      </c>
      <c r="F168" s="73">
        <f>SUM(B168:E168)</f>
        <v>297580026</v>
      </c>
    </row>
    <row r="169" spans="1:6" ht="14.25" customHeight="1" x14ac:dyDescent="0.25">
      <c r="A169" s="61" t="s">
        <v>140</v>
      </c>
      <c r="B169" s="62">
        <v>-266158067</v>
      </c>
      <c r="C169" s="62">
        <v>-8324667</v>
      </c>
      <c r="D169" s="62">
        <v>374735</v>
      </c>
      <c r="E169" s="62">
        <v>-1494027</v>
      </c>
      <c r="F169" s="62">
        <f>SUM(B169:E169)</f>
        <v>-275602026</v>
      </c>
    </row>
    <row r="170" spans="1:6" ht="14.25" customHeight="1" thickBot="1" x14ac:dyDescent="0.3">
      <c r="A170" s="67" t="s">
        <v>141</v>
      </c>
      <c r="B170" s="68">
        <f>SUM(B168:B169)</f>
        <v>16163839</v>
      </c>
      <c r="C170" s="68">
        <f>SUM(C168:C169)</f>
        <v>2069077</v>
      </c>
      <c r="D170" s="68">
        <f>SUM(D168:D169)</f>
        <v>3031416</v>
      </c>
      <c r="E170" s="68">
        <f>SUM(E168:E169)</f>
        <v>713668</v>
      </c>
      <c r="F170" s="68">
        <f>SUM(F168:F169)</f>
        <v>21978000</v>
      </c>
    </row>
    <row r="171" spans="1:6" ht="14.25" customHeight="1" thickTop="1" x14ac:dyDescent="0.25">
      <c r="A171" s="69"/>
      <c r="B171" s="70"/>
      <c r="C171" s="70"/>
      <c r="D171" s="70"/>
      <c r="E171" s="70"/>
      <c r="F171" s="71"/>
    </row>
    <row r="172" spans="1:6" ht="14.25" customHeight="1" thickBot="1" x14ac:dyDescent="0.3">
      <c r="A172" s="67" t="s">
        <v>142</v>
      </c>
      <c r="B172" s="68">
        <v>12907088</v>
      </c>
      <c r="C172" s="68">
        <v>7383358</v>
      </c>
      <c r="D172" s="68">
        <v>866065</v>
      </c>
      <c r="E172" s="68">
        <v>2308771</v>
      </c>
      <c r="F172" s="68">
        <f>SUM(B172:E172)</f>
        <v>23465282</v>
      </c>
    </row>
    <row r="173" spans="1:6" ht="14.25" customHeight="1" thickTop="1" x14ac:dyDescent="0.25"/>
    <row r="174" spans="1:6" ht="14.25" customHeight="1" x14ac:dyDescent="0.25">
      <c r="A174" s="79" t="s">
        <v>152</v>
      </c>
      <c r="B174" s="79"/>
      <c r="C174" s="79"/>
      <c r="D174" s="79"/>
      <c r="E174" s="79"/>
      <c r="F174" s="79"/>
    </row>
    <row r="175" spans="1:6" ht="14.25" customHeight="1" x14ac:dyDescent="0.25">
      <c r="A175" s="80"/>
      <c r="B175" s="80"/>
      <c r="C175" s="80"/>
      <c r="D175" s="80"/>
      <c r="E175" s="80"/>
      <c r="F175" s="80"/>
    </row>
    <row r="176" spans="1:6" ht="14.25" customHeight="1" x14ac:dyDescent="0.25">
      <c r="A176" s="58" t="s">
        <v>129</v>
      </c>
      <c r="B176" s="58" t="s">
        <v>87</v>
      </c>
      <c r="C176" s="58" t="s">
        <v>130</v>
      </c>
      <c r="D176" s="58" t="s">
        <v>131</v>
      </c>
      <c r="E176" s="58" t="s">
        <v>132</v>
      </c>
      <c r="F176" s="58" t="s">
        <v>69</v>
      </c>
    </row>
    <row r="177" spans="1:6" ht="14.25" customHeight="1" x14ac:dyDescent="0.25">
      <c r="A177" s="59" t="s">
        <v>133</v>
      </c>
      <c r="B177" s="60">
        <v>176760208</v>
      </c>
      <c r="C177" s="60">
        <v>192399127</v>
      </c>
      <c r="D177" s="60">
        <v>47497567</v>
      </c>
      <c r="E177" s="60">
        <v>26329428</v>
      </c>
      <c r="F177" s="60">
        <f>SUM(B177:E177)</f>
        <v>442986330</v>
      </c>
    </row>
    <row r="178" spans="1:6" ht="14.25" customHeight="1" x14ac:dyDescent="0.25">
      <c r="A178" s="61" t="s">
        <v>134</v>
      </c>
      <c r="B178" s="62">
        <v>2948083</v>
      </c>
      <c r="C178" s="62">
        <v>8708506</v>
      </c>
      <c r="D178" s="62">
        <v>840580</v>
      </c>
      <c r="E178" s="62">
        <v>9441920</v>
      </c>
      <c r="F178" s="62">
        <f>SUM(B178:E178)</f>
        <v>21939089</v>
      </c>
    </row>
    <row r="179" spans="1:6" ht="14.25" customHeight="1" x14ac:dyDescent="0.25">
      <c r="A179" s="63" t="s">
        <v>135</v>
      </c>
      <c r="B179" s="64">
        <f>SUM(B177:B178)</f>
        <v>179708291</v>
      </c>
      <c r="C179" s="64">
        <f>SUM(C177:C178)</f>
        <v>201107633</v>
      </c>
      <c r="D179" s="64">
        <f>SUM(D177:D178)</f>
        <v>48338147</v>
      </c>
      <c r="E179" s="64">
        <f>SUM(E177:E178)</f>
        <v>35771348</v>
      </c>
      <c r="F179" s="64">
        <f>SUM(F177:F178)</f>
        <v>464925419</v>
      </c>
    </row>
    <row r="180" spans="1:6" ht="14.25" customHeight="1" x14ac:dyDescent="0.25">
      <c r="A180" s="65" t="s">
        <v>136</v>
      </c>
      <c r="B180" s="66">
        <v>-86828861</v>
      </c>
      <c r="C180" s="66">
        <v>-5527279</v>
      </c>
      <c r="D180" s="66">
        <v>7885196</v>
      </c>
      <c r="E180" s="66">
        <v>-11977969</v>
      </c>
      <c r="F180" s="66">
        <f>SUM(B180:E180)</f>
        <v>-96448913</v>
      </c>
    </row>
    <row r="181" spans="1:6" ht="14.25" customHeight="1" x14ac:dyDescent="0.25">
      <c r="A181" s="65" t="s">
        <v>137</v>
      </c>
      <c r="B181" s="66">
        <v>0</v>
      </c>
      <c r="C181" s="66">
        <v>0</v>
      </c>
      <c r="D181" s="66">
        <v>0</v>
      </c>
      <c r="E181" s="66">
        <v>0</v>
      </c>
      <c r="F181" s="66">
        <f>SUM(B181:E181)</f>
        <v>0</v>
      </c>
    </row>
    <row r="182" spans="1:6" ht="14.25" customHeight="1" thickBot="1" x14ac:dyDescent="0.3">
      <c r="A182" s="67" t="s">
        <v>138</v>
      </c>
      <c r="B182" s="68">
        <f>SUM(B179:B181)</f>
        <v>92879430</v>
      </c>
      <c r="C182" s="68">
        <f>SUM(C179:C181)</f>
        <v>195580354</v>
      </c>
      <c r="D182" s="68">
        <f>SUM(D179:D181)</f>
        <v>56223343</v>
      </c>
      <c r="E182" s="68">
        <f>SUM(E179:E181)</f>
        <v>23793379</v>
      </c>
      <c r="F182" s="68">
        <f>SUM(F179:F181)</f>
        <v>368476506</v>
      </c>
    </row>
    <row r="183" spans="1:6" ht="14.25" customHeight="1" thickTop="1" x14ac:dyDescent="0.25">
      <c r="A183" s="69"/>
      <c r="B183" s="70"/>
      <c r="C183" s="70"/>
      <c r="D183" s="70"/>
      <c r="E183" s="70"/>
      <c r="F183" s="71"/>
    </row>
    <row r="184" spans="1:6" ht="14.25" customHeight="1" x14ac:dyDescent="0.25">
      <c r="A184" s="72" t="s">
        <v>139</v>
      </c>
      <c r="B184" s="73">
        <v>59245504</v>
      </c>
      <c r="C184" s="73">
        <v>8901500</v>
      </c>
      <c r="D184" s="73">
        <v>9139033</v>
      </c>
      <c r="E184" s="73">
        <v>162324</v>
      </c>
      <c r="F184" s="73">
        <f>SUM(B184:E184)</f>
        <v>77448361</v>
      </c>
    </row>
    <row r="185" spans="1:6" ht="14.25" customHeight="1" x14ac:dyDescent="0.25">
      <c r="A185" s="61" t="s">
        <v>140</v>
      </c>
      <c r="B185" s="62">
        <v>-58590818</v>
      </c>
      <c r="C185" s="62">
        <v>-18278978</v>
      </c>
      <c r="D185" s="62">
        <v>-527294</v>
      </c>
      <c r="E185" s="62">
        <v>-2442963</v>
      </c>
      <c r="F185" s="62">
        <f>SUM(B185:E185)</f>
        <v>-79840053</v>
      </c>
    </row>
    <row r="186" spans="1:6" ht="14.25" customHeight="1" thickBot="1" x14ac:dyDescent="0.3">
      <c r="A186" s="67" t="s">
        <v>141</v>
      </c>
      <c r="B186" s="68">
        <f>SUM(B184:B185)</f>
        <v>654686</v>
      </c>
      <c r="C186" s="68">
        <f>SUM(C184:C185)</f>
        <v>-9377478</v>
      </c>
      <c r="D186" s="68">
        <f>SUM(D184:D185)</f>
        <v>8611739</v>
      </c>
      <c r="E186" s="68">
        <f>SUM(E184:E185)</f>
        <v>-2280639</v>
      </c>
      <c r="F186" s="68">
        <f>SUM(F184:F185)</f>
        <v>-2391692</v>
      </c>
    </row>
    <row r="187" spans="1:6" ht="14.25" customHeight="1" thickTop="1" x14ac:dyDescent="0.25">
      <c r="A187" s="69"/>
      <c r="B187" s="70"/>
      <c r="C187" s="70"/>
      <c r="D187" s="70"/>
      <c r="E187" s="70"/>
      <c r="F187" s="71"/>
    </row>
    <row r="188" spans="1:6" ht="14.25" customHeight="1" thickBot="1" x14ac:dyDescent="0.3">
      <c r="A188" s="67" t="s">
        <v>142</v>
      </c>
      <c r="B188" s="68">
        <v>41034193</v>
      </c>
      <c r="C188" s="68">
        <v>13456737</v>
      </c>
      <c r="D188" s="68">
        <v>33240</v>
      </c>
      <c r="E188" s="68">
        <v>2210240</v>
      </c>
      <c r="F188" s="68">
        <f>SUM(B188:E188)</f>
        <v>56734410</v>
      </c>
    </row>
    <row r="189" spans="1:6" ht="14.25" customHeight="1" thickTop="1" x14ac:dyDescent="0.25">
      <c r="A189" s="76"/>
      <c r="B189" s="77"/>
      <c r="C189" s="77"/>
      <c r="D189" s="77"/>
      <c r="E189" s="77"/>
      <c r="F189" s="77"/>
    </row>
    <row r="190" spans="1:6" ht="14.25" customHeight="1" x14ac:dyDescent="0.25">
      <c r="A190" s="79" t="s">
        <v>153</v>
      </c>
      <c r="B190" s="79"/>
      <c r="C190" s="79"/>
      <c r="D190" s="79"/>
      <c r="E190" s="79"/>
      <c r="F190" s="79"/>
    </row>
    <row r="191" spans="1:6" ht="14.25" customHeight="1" x14ac:dyDescent="0.25">
      <c r="A191" s="75"/>
      <c r="B191" s="75"/>
      <c r="C191" s="75"/>
      <c r="D191" s="75"/>
      <c r="E191" s="75"/>
      <c r="F191" s="75"/>
    </row>
    <row r="192" spans="1:6" ht="14.25" customHeight="1" x14ac:dyDescent="0.25">
      <c r="A192" s="58" t="s">
        <v>129</v>
      </c>
      <c r="B192" s="58" t="s">
        <v>87</v>
      </c>
      <c r="C192" s="58" t="s">
        <v>130</v>
      </c>
      <c r="D192" s="58" t="s">
        <v>131</v>
      </c>
      <c r="E192" s="58" t="s">
        <v>132</v>
      </c>
      <c r="F192" s="58" t="s">
        <v>69</v>
      </c>
    </row>
    <row r="193" spans="1:6" ht="14.25" customHeight="1" x14ac:dyDescent="0.25">
      <c r="A193" s="59" t="s">
        <v>133</v>
      </c>
      <c r="B193" s="60">
        <v>118369628</v>
      </c>
      <c r="C193" s="60">
        <v>112921831</v>
      </c>
      <c r="D193" s="60">
        <v>42088889</v>
      </c>
      <c r="E193" s="60">
        <v>15974131</v>
      </c>
      <c r="F193" s="60">
        <f>SUM(B193:E193)</f>
        <v>289354479</v>
      </c>
    </row>
    <row r="194" spans="1:6" ht="14.25" customHeight="1" x14ac:dyDescent="0.25">
      <c r="A194" s="61" t="s">
        <v>134</v>
      </c>
      <c r="B194" s="62">
        <v>3018900</v>
      </c>
      <c r="C194" s="62">
        <v>11881608</v>
      </c>
      <c r="D194" s="62">
        <v>1046662</v>
      </c>
      <c r="E194" s="62">
        <v>13533248</v>
      </c>
      <c r="F194" s="62">
        <f>SUM(B194:E194)</f>
        <v>29480418</v>
      </c>
    </row>
    <row r="195" spans="1:6" ht="14.25" customHeight="1" x14ac:dyDescent="0.25">
      <c r="A195" s="63" t="s">
        <v>135</v>
      </c>
      <c r="B195" s="64">
        <f>SUM(B193:B194)</f>
        <v>121388528</v>
      </c>
      <c r="C195" s="64">
        <f>SUM(C193:C194)</f>
        <v>124803439</v>
      </c>
      <c r="D195" s="64">
        <f>SUM(D193:D194)</f>
        <v>43135551</v>
      </c>
      <c r="E195" s="64">
        <f>SUM(E193:E194)</f>
        <v>29507379</v>
      </c>
      <c r="F195" s="64">
        <f>SUM(F193:F194)</f>
        <v>318834897</v>
      </c>
    </row>
    <row r="196" spans="1:6" ht="14.25" customHeight="1" x14ac:dyDescent="0.25">
      <c r="A196" s="65" t="s">
        <v>136</v>
      </c>
      <c r="B196" s="66">
        <v>-70281334</v>
      </c>
      <c r="C196" s="66">
        <v>-29599439</v>
      </c>
      <c r="D196" s="66">
        <v>-3785441</v>
      </c>
      <c r="E196" s="66">
        <v>-11743606</v>
      </c>
      <c r="F196" s="66">
        <f>SUM(B196:E196)</f>
        <v>-115409820</v>
      </c>
    </row>
    <row r="197" spans="1:6" ht="14.25" customHeight="1" x14ac:dyDescent="0.25">
      <c r="A197" s="65" t="s">
        <v>137</v>
      </c>
      <c r="B197" s="66">
        <v>0</v>
      </c>
      <c r="C197" s="66">
        <v>0</v>
      </c>
      <c r="D197" s="66">
        <v>0</v>
      </c>
      <c r="E197" s="66">
        <v>148255</v>
      </c>
      <c r="F197" s="66">
        <f>SUM(B197:E197)</f>
        <v>148255</v>
      </c>
    </row>
    <row r="198" spans="1:6" ht="14.25" customHeight="1" thickBot="1" x14ac:dyDescent="0.3">
      <c r="A198" s="67" t="s">
        <v>138</v>
      </c>
      <c r="B198" s="68">
        <f>SUM(B195:B197)</f>
        <v>51107194</v>
      </c>
      <c r="C198" s="68">
        <f>SUM(C195:C197)</f>
        <v>95204000</v>
      </c>
      <c r="D198" s="68">
        <f>SUM(D195:D197)</f>
        <v>39350110</v>
      </c>
      <c r="E198" s="68">
        <f>SUM(E195:E197)</f>
        <v>17912028</v>
      </c>
      <c r="F198" s="68">
        <f>SUM(F195:F197)</f>
        <v>203573332</v>
      </c>
    </row>
    <row r="199" spans="1:6" ht="14.25" customHeight="1" thickTop="1" x14ac:dyDescent="0.25">
      <c r="A199" s="69"/>
      <c r="B199" s="70"/>
      <c r="C199" s="70"/>
      <c r="D199" s="70"/>
      <c r="E199" s="70"/>
      <c r="F199" s="71"/>
    </row>
    <row r="200" spans="1:6" ht="14.25" customHeight="1" x14ac:dyDescent="0.25">
      <c r="A200" s="72" t="s">
        <v>139</v>
      </c>
      <c r="B200" s="73">
        <v>40598014</v>
      </c>
      <c r="C200" s="73">
        <v>12481804</v>
      </c>
      <c r="D200" s="73">
        <v>15943999</v>
      </c>
      <c r="E200" s="73">
        <v>827774</v>
      </c>
      <c r="F200" s="73">
        <f>SUM(B200:E200)</f>
        <v>69851591</v>
      </c>
    </row>
    <row r="201" spans="1:6" ht="14.25" customHeight="1" x14ac:dyDescent="0.25">
      <c r="A201" s="61" t="s">
        <v>140</v>
      </c>
      <c r="B201" s="62">
        <v>-32531259</v>
      </c>
      <c r="C201" s="62">
        <v>-9774633</v>
      </c>
      <c r="D201" s="62">
        <v>-136068</v>
      </c>
      <c r="E201" s="62">
        <v>797513</v>
      </c>
      <c r="F201" s="62">
        <f>SUM(B201:E201)</f>
        <v>-41644447</v>
      </c>
    </row>
    <row r="202" spans="1:6" ht="14.25" customHeight="1" thickBot="1" x14ac:dyDescent="0.3">
      <c r="A202" s="67" t="s">
        <v>141</v>
      </c>
      <c r="B202" s="68">
        <f>SUM(B200:B201)</f>
        <v>8066755</v>
      </c>
      <c r="C202" s="68">
        <f>SUM(C200:C201)</f>
        <v>2707171</v>
      </c>
      <c r="D202" s="68">
        <f>SUM(D200:D201)</f>
        <v>15807931</v>
      </c>
      <c r="E202" s="68">
        <f>SUM(E200:E201)</f>
        <v>1625287</v>
      </c>
      <c r="F202" s="68">
        <f>SUM(F200:F201)</f>
        <v>28207144</v>
      </c>
    </row>
    <row r="203" spans="1:6" ht="14.25" customHeight="1" thickTop="1" x14ac:dyDescent="0.25">
      <c r="A203" s="69"/>
      <c r="B203" s="70"/>
      <c r="C203" s="70"/>
      <c r="D203" s="70"/>
      <c r="E203" s="70"/>
      <c r="F203" s="71"/>
    </row>
    <row r="204" spans="1:6" ht="14.25" customHeight="1" thickBot="1" x14ac:dyDescent="0.3">
      <c r="A204" s="67" t="s">
        <v>142</v>
      </c>
      <c r="B204" s="68">
        <v>25047325</v>
      </c>
      <c r="C204" s="68">
        <v>14304212</v>
      </c>
      <c r="D204" s="68">
        <v>782332</v>
      </c>
      <c r="E204" s="68">
        <v>2638054</v>
      </c>
      <c r="F204" s="68">
        <f>SUM(B204:E204)</f>
        <v>42771923</v>
      </c>
    </row>
    <row r="205" spans="1:6" ht="12" customHeight="1" thickTop="1" x14ac:dyDescent="0.25">
      <c r="A205" s="52" t="s">
        <v>125</v>
      </c>
      <c r="B205" s="52"/>
      <c r="C205" s="52"/>
      <c r="D205" s="52"/>
      <c r="E205" s="52"/>
      <c r="F205" s="52"/>
    </row>
    <row r="206" spans="1:6" ht="12" customHeight="1" x14ac:dyDescent="0.25">
      <c r="A206" s="54" t="s">
        <v>126</v>
      </c>
      <c r="B206" s="54"/>
      <c r="C206" s="54"/>
      <c r="D206" s="54"/>
      <c r="E206" s="54"/>
      <c r="F206" s="54"/>
    </row>
    <row r="207" spans="1:6" ht="12" customHeight="1" x14ac:dyDescent="0.25">
      <c r="A207" s="55"/>
      <c r="B207" s="55"/>
      <c r="C207" s="55"/>
      <c r="D207" s="55"/>
      <c r="E207" s="55"/>
      <c r="F207" s="55"/>
    </row>
    <row r="208" spans="1:6" ht="12" customHeight="1" x14ac:dyDescent="0.25">
      <c r="A208" s="52"/>
      <c r="B208" s="52"/>
      <c r="C208" s="52"/>
      <c r="D208" s="52"/>
      <c r="E208" s="52"/>
      <c r="F208" s="52"/>
    </row>
    <row r="209" spans="1:6" ht="12" customHeight="1" x14ac:dyDescent="0.25">
      <c r="A209" s="79" t="s">
        <v>154</v>
      </c>
      <c r="B209" s="79"/>
      <c r="C209" s="79"/>
      <c r="D209" s="79"/>
      <c r="E209" s="79"/>
      <c r="F209" s="79"/>
    </row>
    <row r="210" spans="1:6" ht="12" customHeight="1" x14ac:dyDescent="0.25">
      <c r="E210" s="57" t="s">
        <v>128</v>
      </c>
    </row>
    <row r="211" spans="1:6" ht="14.25" customHeight="1" x14ac:dyDescent="0.25">
      <c r="A211" s="58" t="s">
        <v>129</v>
      </c>
      <c r="B211" s="58" t="s">
        <v>87</v>
      </c>
      <c r="C211" s="58" t="s">
        <v>130</v>
      </c>
      <c r="D211" s="58" t="s">
        <v>131</v>
      </c>
      <c r="E211" s="58" t="s">
        <v>132</v>
      </c>
      <c r="F211" s="58" t="s">
        <v>69</v>
      </c>
    </row>
    <row r="212" spans="1:6" ht="14.25" customHeight="1" x14ac:dyDescent="0.25">
      <c r="A212" s="59" t="s">
        <v>133</v>
      </c>
      <c r="B212" s="60">
        <v>98596973</v>
      </c>
      <c r="C212" s="60">
        <v>83156976</v>
      </c>
      <c r="D212" s="60">
        <v>21790843</v>
      </c>
      <c r="E212" s="60">
        <v>6588729</v>
      </c>
      <c r="F212" s="60">
        <f>SUM(B212:E212)</f>
        <v>210133521</v>
      </c>
    </row>
    <row r="213" spans="1:6" ht="14.25" customHeight="1" x14ac:dyDescent="0.25">
      <c r="A213" s="61" t="s">
        <v>134</v>
      </c>
      <c r="B213" s="62">
        <v>3393763</v>
      </c>
      <c r="C213" s="62">
        <v>9545922</v>
      </c>
      <c r="D213" s="62">
        <v>993295</v>
      </c>
      <c r="E213" s="62">
        <v>15059562</v>
      </c>
      <c r="F213" s="62">
        <f>SUM(B213:E213)</f>
        <v>28992542</v>
      </c>
    </row>
    <row r="214" spans="1:6" ht="14.25" customHeight="1" x14ac:dyDescent="0.25">
      <c r="A214" s="63" t="s">
        <v>135</v>
      </c>
      <c r="B214" s="64">
        <f>SUM(B212:B213)</f>
        <v>101990736</v>
      </c>
      <c r="C214" s="64">
        <f>SUM(C212:C213)</f>
        <v>92702898</v>
      </c>
      <c r="D214" s="64">
        <f>SUM(D212:D213)</f>
        <v>22784138</v>
      </c>
      <c r="E214" s="64">
        <f>SUM(E212:E213)</f>
        <v>21648291</v>
      </c>
      <c r="F214" s="64">
        <f>SUM(F212:F213)</f>
        <v>239126063</v>
      </c>
    </row>
    <row r="215" spans="1:6" ht="14.25" customHeight="1" x14ac:dyDescent="0.25">
      <c r="A215" s="65" t="s">
        <v>136</v>
      </c>
      <c r="B215" s="66">
        <v>-42853943</v>
      </c>
      <c r="C215" s="66">
        <v>-19540766</v>
      </c>
      <c r="D215" s="66">
        <v>-1700036</v>
      </c>
      <c r="E215" s="66">
        <v>-17775805</v>
      </c>
      <c r="F215" s="66">
        <f>SUM(B215:E215)</f>
        <v>-81870550</v>
      </c>
    </row>
    <row r="216" spans="1:6" ht="14.25" customHeight="1" x14ac:dyDescent="0.25">
      <c r="A216" s="65" t="s">
        <v>137</v>
      </c>
      <c r="B216" s="66">
        <v>0</v>
      </c>
      <c r="C216" s="66">
        <v>0</v>
      </c>
      <c r="D216" s="66">
        <v>0</v>
      </c>
      <c r="E216" s="66">
        <v>0</v>
      </c>
      <c r="F216" s="66">
        <f>SUM(B216:E216)</f>
        <v>0</v>
      </c>
    </row>
    <row r="217" spans="1:6" ht="14.25" customHeight="1" thickBot="1" x14ac:dyDescent="0.3">
      <c r="A217" s="67" t="s">
        <v>138</v>
      </c>
      <c r="B217" s="68">
        <f>SUM(B214:B216)</f>
        <v>59136793</v>
      </c>
      <c r="C217" s="68">
        <f>SUM(C214:C216)</f>
        <v>73162132</v>
      </c>
      <c r="D217" s="68">
        <f>SUM(D214:D216)</f>
        <v>21084102</v>
      </c>
      <c r="E217" s="68">
        <f>SUM(E214:E216)</f>
        <v>3872486</v>
      </c>
      <c r="F217" s="68">
        <f>SUM(F214:F216)</f>
        <v>157255513</v>
      </c>
    </row>
    <row r="218" spans="1:6" ht="14.25" customHeight="1" thickTop="1" x14ac:dyDescent="0.25">
      <c r="A218" s="69"/>
      <c r="B218" s="70"/>
      <c r="C218" s="70"/>
      <c r="D218" s="70"/>
      <c r="E218" s="70"/>
      <c r="F218" s="71"/>
    </row>
    <row r="219" spans="1:6" ht="14.25" customHeight="1" x14ac:dyDescent="0.25">
      <c r="A219" s="72" t="s">
        <v>139</v>
      </c>
      <c r="B219" s="73">
        <v>47861491</v>
      </c>
      <c r="C219" s="73">
        <v>11364074</v>
      </c>
      <c r="D219" s="73">
        <v>8326249</v>
      </c>
      <c r="E219" s="73">
        <v>41733</v>
      </c>
      <c r="F219" s="73">
        <f>SUM(B219:E219)</f>
        <v>67593547</v>
      </c>
    </row>
    <row r="220" spans="1:6" ht="14.25" customHeight="1" x14ac:dyDescent="0.25">
      <c r="A220" s="61" t="s">
        <v>140</v>
      </c>
      <c r="B220" s="62">
        <v>-20789219</v>
      </c>
      <c r="C220" s="62">
        <v>-2924619</v>
      </c>
      <c r="D220" s="62">
        <v>189140</v>
      </c>
      <c r="E220" s="62">
        <v>481640</v>
      </c>
      <c r="F220" s="62">
        <f>SUM(B220:E220)</f>
        <v>-23043058</v>
      </c>
    </row>
    <row r="221" spans="1:6" ht="14.25" customHeight="1" thickBot="1" x14ac:dyDescent="0.3">
      <c r="A221" s="67" t="s">
        <v>141</v>
      </c>
      <c r="B221" s="68">
        <f>SUM(B219:B220)</f>
        <v>27072272</v>
      </c>
      <c r="C221" s="68">
        <f>SUM(C219:C220)</f>
        <v>8439455</v>
      </c>
      <c r="D221" s="68">
        <f>SUM(D219:D220)</f>
        <v>8515389</v>
      </c>
      <c r="E221" s="68">
        <f>SUM(E219:E220)</f>
        <v>523373</v>
      </c>
      <c r="F221" s="68">
        <f>SUM(F219:F220)</f>
        <v>44550489</v>
      </c>
    </row>
    <row r="222" spans="1:6" ht="14.25" customHeight="1" thickTop="1" x14ac:dyDescent="0.25">
      <c r="A222" s="69"/>
      <c r="B222" s="70"/>
      <c r="C222" s="70"/>
      <c r="D222" s="70"/>
      <c r="E222" s="70"/>
      <c r="F222" s="71"/>
    </row>
    <row r="223" spans="1:6" ht="14.25" customHeight="1" thickBot="1" x14ac:dyDescent="0.3">
      <c r="A223" s="67" t="s">
        <v>142</v>
      </c>
      <c r="B223" s="68">
        <v>11347326</v>
      </c>
      <c r="C223" s="68">
        <v>4003037</v>
      </c>
      <c r="D223" s="68">
        <v>293009</v>
      </c>
      <c r="E223" s="68">
        <v>2103026</v>
      </c>
      <c r="F223" s="68">
        <f>SUM(B223:E223)</f>
        <v>17746398</v>
      </c>
    </row>
    <row r="224" spans="1:6" ht="14.25" customHeight="1" thickTop="1" x14ac:dyDescent="0.25"/>
    <row r="225" spans="1:6" ht="14.25" customHeight="1" x14ac:dyDescent="0.25">
      <c r="A225" s="79" t="s">
        <v>155</v>
      </c>
      <c r="B225" s="79"/>
      <c r="C225" s="79"/>
      <c r="D225" s="79"/>
      <c r="E225" s="79"/>
      <c r="F225" s="79"/>
    </row>
    <row r="226" spans="1:6" ht="14.25" customHeight="1" x14ac:dyDescent="0.25">
      <c r="A226" s="80"/>
      <c r="B226" s="80"/>
      <c r="C226" s="80"/>
      <c r="D226" s="80"/>
      <c r="E226" s="80"/>
      <c r="F226" s="80"/>
    </row>
    <row r="227" spans="1:6" ht="14.25" customHeight="1" x14ac:dyDescent="0.25">
      <c r="A227" s="58" t="s">
        <v>129</v>
      </c>
      <c r="B227" s="58" t="s">
        <v>87</v>
      </c>
      <c r="C227" s="58" t="s">
        <v>130</v>
      </c>
      <c r="D227" s="58" t="s">
        <v>131</v>
      </c>
      <c r="E227" s="58" t="s">
        <v>132</v>
      </c>
      <c r="F227" s="58" t="s">
        <v>69</v>
      </c>
    </row>
    <row r="228" spans="1:6" ht="14.25" customHeight="1" x14ac:dyDescent="0.25">
      <c r="A228" s="59" t="s">
        <v>133</v>
      </c>
      <c r="B228" s="60">
        <v>674754929</v>
      </c>
      <c r="C228" s="60">
        <v>412625163</v>
      </c>
      <c r="D228" s="60">
        <v>178419702</v>
      </c>
      <c r="E228" s="60">
        <v>123365696</v>
      </c>
      <c r="F228" s="60">
        <f>SUM(B228:E228)</f>
        <v>1389165490</v>
      </c>
    </row>
    <row r="229" spans="1:6" ht="14.25" customHeight="1" x14ac:dyDescent="0.25">
      <c r="A229" s="61" t="s">
        <v>134</v>
      </c>
      <c r="B229" s="62">
        <v>3018900</v>
      </c>
      <c r="C229" s="62">
        <v>11881608</v>
      </c>
      <c r="D229" s="62">
        <v>1046662</v>
      </c>
      <c r="E229" s="62">
        <v>13533248</v>
      </c>
      <c r="F229" s="62">
        <f>SUM(B229:E229)</f>
        <v>29480418</v>
      </c>
    </row>
    <row r="230" spans="1:6" ht="14.25" customHeight="1" x14ac:dyDescent="0.25">
      <c r="A230" s="63" t="s">
        <v>135</v>
      </c>
      <c r="B230" s="64">
        <f>SUM(B228:B229)</f>
        <v>677773829</v>
      </c>
      <c r="C230" s="64">
        <f>SUM(C228:C229)</f>
        <v>424506771</v>
      </c>
      <c r="D230" s="64">
        <f>SUM(D228:D229)</f>
        <v>179466364</v>
      </c>
      <c r="E230" s="64">
        <f>SUM(E228:E229)</f>
        <v>136898944</v>
      </c>
      <c r="F230" s="64">
        <f>SUM(F228:F229)</f>
        <v>1418645908</v>
      </c>
    </row>
    <row r="231" spans="1:6" ht="14.25" customHeight="1" x14ac:dyDescent="0.25">
      <c r="A231" s="65" t="s">
        <v>136</v>
      </c>
      <c r="B231" s="66">
        <v>-477248755</v>
      </c>
      <c r="C231" s="66">
        <v>-120310221</v>
      </c>
      <c r="D231" s="66">
        <v>-2601106</v>
      </c>
      <c r="E231" s="66">
        <v>-90492759</v>
      </c>
      <c r="F231" s="66">
        <f>SUM(B231:E231)</f>
        <v>-690652841</v>
      </c>
    </row>
    <row r="232" spans="1:6" ht="14.25" customHeight="1" x14ac:dyDescent="0.25">
      <c r="A232" s="65" t="s">
        <v>137</v>
      </c>
      <c r="B232" s="66">
        <v>862358</v>
      </c>
      <c r="C232" s="66">
        <v>2549423</v>
      </c>
      <c r="D232" s="66">
        <v>0</v>
      </c>
      <c r="E232" s="66">
        <v>0</v>
      </c>
      <c r="F232" s="66">
        <f>SUM(B232:E232)</f>
        <v>3411781</v>
      </c>
    </row>
    <row r="233" spans="1:6" ht="14.25" customHeight="1" thickBot="1" x14ac:dyDescent="0.3">
      <c r="A233" s="67" t="s">
        <v>138</v>
      </c>
      <c r="B233" s="68">
        <f>SUM(B230:B232)</f>
        <v>201387432</v>
      </c>
      <c r="C233" s="68">
        <f>SUM(C230:C232)</f>
        <v>306745973</v>
      </c>
      <c r="D233" s="68">
        <f>SUM(D230:D232)</f>
        <v>176865258</v>
      </c>
      <c r="E233" s="68">
        <f>SUM(E230:E232)</f>
        <v>46406185</v>
      </c>
      <c r="F233" s="68">
        <f>SUM(F230:F232)</f>
        <v>731404848</v>
      </c>
    </row>
    <row r="234" spans="1:6" ht="14.25" customHeight="1" thickTop="1" x14ac:dyDescent="0.25">
      <c r="A234" s="69"/>
      <c r="B234" s="70"/>
      <c r="C234" s="70"/>
      <c r="D234" s="70"/>
      <c r="E234" s="70"/>
      <c r="F234" s="71"/>
    </row>
    <row r="235" spans="1:6" ht="14.25" customHeight="1" x14ac:dyDescent="0.25">
      <c r="A235" s="72" t="s">
        <v>139</v>
      </c>
      <c r="B235" s="73">
        <v>130936728</v>
      </c>
      <c r="C235" s="73">
        <v>87859319</v>
      </c>
      <c r="D235" s="73">
        <v>53688964</v>
      </c>
      <c r="E235" s="73">
        <v>16460681</v>
      </c>
      <c r="F235" s="73">
        <f>SUM(B235:E235)</f>
        <v>288945692</v>
      </c>
    </row>
    <row r="236" spans="1:6" ht="14.25" customHeight="1" x14ac:dyDescent="0.25">
      <c r="A236" s="61" t="s">
        <v>140</v>
      </c>
      <c r="B236" s="62">
        <v>-105537390</v>
      </c>
      <c r="C236" s="62">
        <v>-25896570</v>
      </c>
      <c r="D236" s="62">
        <v>-836969</v>
      </c>
      <c r="E236" s="62">
        <v>-4633511</v>
      </c>
      <c r="F236" s="62">
        <f>SUM(B236:E236)</f>
        <v>-136904440</v>
      </c>
    </row>
    <row r="237" spans="1:6" ht="14.25" customHeight="1" thickBot="1" x14ac:dyDescent="0.3">
      <c r="A237" s="67" t="s">
        <v>141</v>
      </c>
      <c r="B237" s="68">
        <f>SUM(B235:B236)</f>
        <v>25399338</v>
      </c>
      <c r="C237" s="68">
        <f>SUM(C235:C236)</f>
        <v>61962749</v>
      </c>
      <c r="D237" s="68">
        <f>SUM(D235:D236)</f>
        <v>52851995</v>
      </c>
      <c r="E237" s="68">
        <f>SUM(E235:E236)</f>
        <v>11827170</v>
      </c>
      <c r="F237" s="68">
        <f>SUM(F235:F236)</f>
        <v>152041252</v>
      </c>
    </row>
    <row r="238" spans="1:6" ht="14.25" customHeight="1" thickTop="1" x14ac:dyDescent="0.25">
      <c r="A238" s="69"/>
      <c r="B238" s="70"/>
      <c r="C238" s="70"/>
      <c r="D238" s="70"/>
      <c r="E238" s="70"/>
      <c r="F238" s="71"/>
    </row>
    <row r="239" spans="1:6" ht="14.25" customHeight="1" thickBot="1" x14ac:dyDescent="0.3">
      <c r="A239" s="67" t="s">
        <v>142</v>
      </c>
      <c r="B239" s="68">
        <v>81332139</v>
      </c>
      <c r="C239" s="68">
        <v>39823775</v>
      </c>
      <c r="D239" s="68">
        <v>66105</v>
      </c>
      <c r="E239" s="68">
        <v>11550289</v>
      </c>
      <c r="F239" s="68">
        <f>SUM(B239:E239)</f>
        <v>132772308</v>
      </c>
    </row>
    <row r="240" spans="1:6" ht="14.25" customHeight="1" thickTop="1" x14ac:dyDescent="0.25">
      <c r="A240" s="76"/>
      <c r="B240" s="77"/>
      <c r="C240" s="77"/>
      <c r="D240" s="77"/>
      <c r="E240" s="77"/>
      <c r="F240" s="77"/>
    </row>
    <row r="241" spans="1:6" ht="14.25" customHeight="1" x14ac:dyDescent="0.25">
      <c r="A241" s="79" t="s">
        <v>156</v>
      </c>
      <c r="B241" s="79"/>
      <c r="C241" s="79"/>
      <c r="D241" s="79"/>
      <c r="E241" s="79"/>
      <c r="F241" s="79"/>
    </row>
    <row r="242" spans="1:6" ht="14.25" customHeight="1" x14ac:dyDescent="0.25">
      <c r="A242" s="75"/>
      <c r="B242" s="75"/>
      <c r="C242" s="75"/>
      <c r="D242" s="75"/>
      <c r="E242" s="75"/>
      <c r="F242" s="75"/>
    </row>
    <row r="243" spans="1:6" ht="14.25" customHeight="1" x14ac:dyDescent="0.25">
      <c r="A243" s="58" t="s">
        <v>129</v>
      </c>
      <c r="B243" s="58" t="s">
        <v>87</v>
      </c>
      <c r="C243" s="58" t="s">
        <v>130</v>
      </c>
      <c r="D243" s="58" t="s">
        <v>131</v>
      </c>
      <c r="E243" s="58" t="s">
        <v>132</v>
      </c>
      <c r="F243" s="58" t="s">
        <v>69</v>
      </c>
    </row>
    <row r="244" spans="1:6" ht="14.25" customHeight="1" x14ac:dyDescent="0.25">
      <c r="A244" s="59" t="s">
        <v>133</v>
      </c>
      <c r="B244" s="60">
        <v>267133723</v>
      </c>
      <c r="C244" s="60">
        <v>214310645</v>
      </c>
      <c r="D244" s="60">
        <v>225131572</v>
      </c>
      <c r="E244" s="60">
        <v>19425668</v>
      </c>
      <c r="F244" s="60">
        <f>SUM(B244:E244)</f>
        <v>726001608</v>
      </c>
    </row>
    <row r="245" spans="1:6" ht="14.25" customHeight="1" x14ac:dyDescent="0.25">
      <c r="A245" s="61" t="s">
        <v>134</v>
      </c>
      <c r="B245" s="62">
        <v>3018900</v>
      </c>
      <c r="C245" s="62">
        <v>11885590</v>
      </c>
      <c r="D245" s="62">
        <v>1046662</v>
      </c>
      <c r="E245" s="62">
        <v>13533248</v>
      </c>
      <c r="F245" s="62">
        <f>SUM(B245:E245)</f>
        <v>29484400</v>
      </c>
    </row>
    <row r="246" spans="1:6" ht="14.25" customHeight="1" x14ac:dyDescent="0.25">
      <c r="A246" s="63" t="s">
        <v>135</v>
      </c>
      <c r="B246" s="64">
        <f>SUM(B244:B245)</f>
        <v>270152623</v>
      </c>
      <c r="C246" s="64">
        <f>SUM(C244:C245)</f>
        <v>226196235</v>
      </c>
      <c r="D246" s="64">
        <f>SUM(D244:D245)</f>
        <v>226178234</v>
      </c>
      <c r="E246" s="64">
        <f>SUM(E244:E245)</f>
        <v>32958916</v>
      </c>
      <c r="F246" s="64">
        <f>SUM(F244:F245)</f>
        <v>755486008</v>
      </c>
    </row>
    <row r="247" spans="1:6" ht="14.25" customHeight="1" x14ac:dyDescent="0.25">
      <c r="A247" s="65" t="s">
        <v>136</v>
      </c>
      <c r="B247" s="66">
        <v>-135327795</v>
      </c>
      <c r="C247" s="66">
        <v>-100280250</v>
      </c>
      <c r="D247" s="66">
        <v>-872477</v>
      </c>
      <c r="E247" s="66">
        <v>-20987740</v>
      </c>
      <c r="F247" s="66">
        <f>SUM(B247:E247)</f>
        <v>-257468262</v>
      </c>
    </row>
    <row r="248" spans="1:6" ht="14.25" customHeight="1" x14ac:dyDescent="0.25">
      <c r="A248" s="65" t="s">
        <v>137</v>
      </c>
      <c r="B248" s="66">
        <v>0</v>
      </c>
      <c r="C248" s="66">
        <v>0</v>
      </c>
      <c r="D248" s="66">
        <v>0</v>
      </c>
      <c r="E248" s="66">
        <v>840367</v>
      </c>
      <c r="F248" s="66">
        <f>SUM(B248:E248)</f>
        <v>840367</v>
      </c>
    </row>
    <row r="249" spans="1:6" ht="14.25" customHeight="1" thickBot="1" x14ac:dyDescent="0.3">
      <c r="A249" s="67" t="s">
        <v>138</v>
      </c>
      <c r="B249" s="68">
        <f>SUM(B246:B248)</f>
        <v>134824828</v>
      </c>
      <c r="C249" s="68">
        <f>SUM(C246:C248)</f>
        <v>125915985</v>
      </c>
      <c r="D249" s="68">
        <f>SUM(D246:D248)</f>
        <v>225305757</v>
      </c>
      <c r="E249" s="68">
        <f>SUM(E246:E248)</f>
        <v>12811543</v>
      </c>
      <c r="F249" s="68">
        <f>SUM(F246:F248)</f>
        <v>498858113</v>
      </c>
    </row>
    <row r="250" spans="1:6" ht="14.25" customHeight="1" thickTop="1" x14ac:dyDescent="0.25">
      <c r="A250" s="69"/>
      <c r="B250" s="70"/>
      <c r="C250" s="70"/>
      <c r="D250" s="70"/>
      <c r="E250" s="70"/>
      <c r="F250" s="71"/>
    </row>
    <row r="251" spans="1:6" ht="14.25" customHeight="1" x14ac:dyDescent="0.25">
      <c r="A251" s="72" t="s">
        <v>139</v>
      </c>
      <c r="B251" s="73">
        <v>30974870</v>
      </c>
      <c r="C251" s="73">
        <v>69100008</v>
      </c>
      <c r="D251" s="73">
        <v>70652340</v>
      </c>
      <c r="E251" s="73">
        <v>1422655</v>
      </c>
      <c r="F251" s="73">
        <f>SUM(B251:E251)</f>
        <v>172149873</v>
      </c>
    </row>
    <row r="252" spans="1:6" ht="14.25" customHeight="1" x14ac:dyDescent="0.25">
      <c r="A252" s="61" t="s">
        <v>140</v>
      </c>
      <c r="B252" s="62">
        <v>-4848479</v>
      </c>
      <c r="C252" s="62">
        <v>-7480610</v>
      </c>
      <c r="D252" s="62">
        <v>0</v>
      </c>
      <c r="E252" s="62">
        <v>-226497</v>
      </c>
      <c r="F252" s="62">
        <f>SUM(B252:E252)</f>
        <v>-12555586</v>
      </c>
    </row>
    <row r="253" spans="1:6" ht="14.25" customHeight="1" thickBot="1" x14ac:dyDescent="0.3">
      <c r="A253" s="67" t="s">
        <v>141</v>
      </c>
      <c r="B253" s="68">
        <f>SUM(B251:B252)</f>
        <v>26126391</v>
      </c>
      <c r="C253" s="68">
        <f>SUM(C251:C252)</f>
        <v>61619398</v>
      </c>
      <c r="D253" s="68">
        <f>SUM(D251:D252)</f>
        <v>70652340</v>
      </c>
      <c r="E253" s="68">
        <f>SUM(E251:E252)</f>
        <v>1196158</v>
      </c>
      <c r="F253" s="68">
        <f>SUM(F251:F252)</f>
        <v>159594287</v>
      </c>
    </row>
    <row r="254" spans="1:6" ht="14.25" customHeight="1" thickTop="1" x14ac:dyDescent="0.25">
      <c r="A254" s="69"/>
      <c r="B254" s="70"/>
      <c r="C254" s="70"/>
      <c r="D254" s="70"/>
      <c r="E254" s="70"/>
      <c r="F254" s="71"/>
    </row>
    <row r="255" spans="1:6" ht="14.25" customHeight="1" thickBot="1" x14ac:dyDescent="0.3">
      <c r="A255" s="67" t="s">
        <v>142</v>
      </c>
      <c r="B255" s="68">
        <v>28525545</v>
      </c>
      <c r="C255" s="68">
        <v>21385239</v>
      </c>
      <c r="D255" s="68">
        <v>222797</v>
      </c>
      <c r="E255" s="68">
        <v>3756044</v>
      </c>
      <c r="F255" s="68">
        <f>SUM(B255:E255)</f>
        <v>53889625</v>
      </c>
    </row>
    <row r="256" spans="1:6" ht="12" customHeight="1" thickTop="1" x14ac:dyDescent="0.25">
      <c r="A256" s="52" t="s">
        <v>125</v>
      </c>
      <c r="B256" s="52"/>
      <c r="C256" s="52"/>
      <c r="D256" s="52"/>
      <c r="E256" s="52"/>
      <c r="F256" s="52"/>
    </row>
    <row r="257" spans="1:6" ht="12" customHeight="1" x14ac:dyDescent="0.25">
      <c r="A257" s="54" t="s">
        <v>126</v>
      </c>
      <c r="B257" s="54"/>
      <c r="C257" s="54"/>
      <c r="D257" s="54"/>
      <c r="E257" s="54"/>
      <c r="F257" s="54"/>
    </row>
    <row r="258" spans="1:6" ht="12" customHeight="1" x14ac:dyDescent="0.25">
      <c r="A258" s="55"/>
      <c r="B258" s="55"/>
      <c r="C258" s="55"/>
      <c r="D258" s="55"/>
      <c r="E258" s="55"/>
      <c r="F258" s="55"/>
    </row>
    <row r="259" spans="1:6" ht="12" customHeight="1" x14ac:dyDescent="0.25">
      <c r="A259" s="52"/>
      <c r="B259" s="52"/>
      <c r="C259" s="52"/>
      <c r="D259" s="52"/>
      <c r="E259" s="52"/>
      <c r="F259" s="52"/>
    </row>
    <row r="260" spans="1:6" ht="12" customHeight="1" x14ac:dyDescent="0.25">
      <c r="A260" s="79" t="s">
        <v>157</v>
      </c>
      <c r="B260" s="79"/>
      <c r="C260" s="79"/>
      <c r="D260" s="79"/>
      <c r="E260" s="79"/>
      <c r="F260" s="79"/>
    </row>
    <row r="261" spans="1:6" ht="12" customHeight="1" x14ac:dyDescent="0.25">
      <c r="E261" s="57" t="s">
        <v>128</v>
      </c>
    </row>
    <row r="262" spans="1:6" ht="14.25" customHeight="1" x14ac:dyDescent="0.25">
      <c r="A262" s="58" t="s">
        <v>129</v>
      </c>
      <c r="B262" s="58" t="s">
        <v>87</v>
      </c>
      <c r="C262" s="58" t="s">
        <v>130</v>
      </c>
      <c r="D262" s="58" t="s">
        <v>131</v>
      </c>
      <c r="E262" s="58" t="s">
        <v>132</v>
      </c>
      <c r="F262" s="58" t="s">
        <v>69</v>
      </c>
    </row>
    <row r="263" spans="1:6" ht="14.25" customHeight="1" x14ac:dyDescent="0.25">
      <c r="A263" s="59" t="s">
        <v>133</v>
      </c>
      <c r="B263" s="60">
        <v>10198823</v>
      </c>
      <c r="C263" s="60">
        <v>11286995</v>
      </c>
      <c r="D263" s="60">
        <v>7281589</v>
      </c>
      <c r="E263" s="60">
        <v>463378</v>
      </c>
      <c r="F263" s="60">
        <f>SUM(B263:E263)</f>
        <v>29230785</v>
      </c>
    </row>
    <row r="264" spans="1:6" ht="14.25" customHeight="1" x14ac:dyDescent="0.25">
      <c r="A264" s="61" t="s">
        <v>134</v>
      </c>
      <c r="B264" s="62">
        <v>3018900</v>
      </c>
      <c r="C264" s="62">
        <v>11885590</v>
      </c>
      <c r="D264" s="62">
        <v>1046662</v>
      </c>
      <c r="E264" s="62">
        <v>13533248</v>
      </c>
      <c r="F264" s="62">
        <f>SUM(B264:E264)</f>
        <v>29484400</v>
      </c>
    </row>
    <row r="265" spans="1:6" ht="14.25" customHeight="1" x14ac:dyDescent="0.25">
      <c r="A265" s="63" t="s">
        <v>135</v>
      </c>
      <c r="B265" s="64">
        <f>SUM(B263:B264)</f>
        <v>13217723</v>
      </c>
      <c r="C265" s="64">
        <f>SUM(C263:C264)</f>
        <v>23172585</v>
      </c>
      <c r="D265" s="64">
        <f>SUM(D263:D264)</f>
        <v>8328251</v>
      </c>
      <c r="E265" s="64">
        <f>SUM(E263:E264)</f>
        <v>13996626</v>
      </c>
      <c r="F265" s="64">
        <f>SUM(F263:F264)</f>
        <v>58715185</v>
      </c>
    </row>
    <row r="266" spans="1:6" ht="14.25" customHeight="1" x14ac:dyDescent="0.25">
      <c r="A266" s="65" t="s">
        <v>136</v>
      </c>
      <c r="B266" s="66">
        <v>-8556842</v>
      </c>
      <c r="C266" s="66">
        <v>-10280596</v>
      </c>
      <c r="D266" s="66">
        <v>-13420</v>
      </c>
      <c r="E266" s="66">
        <v>-13186380</v>
      </c>
      <c r="F266" s="66">
        <f>SUM(B266:E266)</f>
        <v>-32037238</v>
      </c>
    </row>
    <row r="267" spans="1:6" ht="14.25" customHeight="1" x14ac:dyDescent="0.25">
      <c r="A267" s="65" t="s">
        <v>137</v>
      </c>
      <c r="B267" s="66">
        <v>0</v>
      </c>
      <c r="C267" s="66">
        <v>0</v>
      </c>
      <c r="D267" s="66">
        <v>0</v>
      </c>
      <c r="E267" s="66">
        <v>0</v>
      </c>
      <c r="F267" s="66">
        <f>SUM(B267:E267)</f>
        <v>0</v>
      </c>
    </row>
    <row r="268" spans="1:6" ht="14.25" customHeight="1" thickBot="1" x14ac:dyDescent="0.3">
      <c r="A268" s="67" t="s">
        <v>138</v>
      </c>
      <c r="B268" s="68">
        <f>SUM(B265:B267)</f>
        <v>4660881</v>
      </c>
      <c r="C268" s="68">
        <f>SUM(C265:C267)</f>
        <v>12891989</v>
      </c>
      <c r="D268" s="68">
        <f>SUM(D265:D267)</f>
        <v>8314831</v>
      </c>
      <c r="E268" s="68">
        <f>SUM(E265:E267)</f>
        <v>810246</v>
      </c>
      <c r="F268" s="68">
        <f>SUM(F265:F267)</f>
        <v>26677947</v>
      </c>
    </row>
    <row r="269" spans="1:6" ht="14.25" customHeight="1" thickTop="1" x14ac:dyDescent="0.25">
      <c r="A269" s="69"/>
      <c r="B269" s="70"/>
      <c r="C269" s="70"/>
      <c r="D269" s="70"/>
      <c r="E269" s="70"/>
      <c r="F269" s="71"/>
    </row>
    <row r="270" spans="1:6" ht="14.25" customHeight="1" x14ac:dyDescent="0.25">
      <c r="A270" s="72" t="s">
        <v>139</v>
      </c>
      <c r="B270" s="73">
        <v>6835979</v>
      </c>
      <c r="C270" s="73">
        <v>87137</v>
      </c>
      <c r="D270" s="73">
        <v>339159</v>
      </c>
      <c r="E270" s="73">
        <v>44762</v>
      </c>
      <c r="F270" s="73">
        <f>SUM(B270:E270)</f>
        <v>7307037</v>
      </c>
    </row>
    <row r="271" spans="1:6" ht="14.25" customHeight="1" x14ac:dyDescent="0.25">
      <c r="A271" s="61" t="s">
        <v>140</v>
      </c>
      <c r="B271" s="62">
        <v>-6790474</v>
      </c>
      <c r="C271" s="62">
        <v>0</v>
      </c>
      <c r="D271" s="62">
        <v>1286000</v>
      </c>
      <c r="E271" s="62">
        <v>0</v>
      </c>
      <c r="F271" s="62">
        <f>SUM(B271:E271)</f>
        <v>-5504474</v>
      </c>
    </row>
    <row r="272" spans="1:6" ht="14.25" customHeight="1" thickBot="1" x14ac:dyDescent="0.3">
      <c r="A272" s="67" t="s">
        <v>141</v>
      </c>
      <c r="B272" s="68">
        <f>SUM(B270:B271)</f>
        <v>45505</v>
      </c>
      <c r="C272" s="68">
        <f>SUM(C270:C271)</f>
        <v>87137</v>
      </c>
      <c r="D272" s="68">
        <f>SUM(D270:D271)</f>
        <v>1625159</v>
      </c>
      <c r="E272" s="68">
        <f>SUM(E270:E271)</f>
        <v>44762</v>
      </c>
      <c r="F272" s="68">
        <f>SUM(F270:F271)</f>
        <v>1802563</v>
      </c>
    </row>
    <row r="273" spans="1:6" ht="14.25" customHeight="1" thickTop="1" x14ac:dyDescent="0.25">
      <c r="A273" s="69"/>
      <c r="B273" s="70"/>
      <c r="C273" s="70"/>
      <c r="D273" s="70"/>
      <c r="E273" s="70"/>
      <c r="F273" s="71"/>
    </row>
    <row r="274" spans="1:6" ht="14.25" customHeight="1" thickBot="1" x14ac:dyDescent="0.3">
      <c r="A274" s="67" t="s">
        <v>142</v>
      </c>
      <c r="B274" s="68">
        <v>1973543</v>
      </c>
      <c r="C274" s="68">
        <v>2035805</v>
      </c>
      <c r="D274" s="68">
        <v>0</v>
      </c>
      <c r="E274" s="68">
        <v>1437135</v>
      </c>
      <c r="F274" s="68">
        <f>SUM(B274:E274)</f>
        <v>5446483</v>
      </c>
    </row>
    <row r="275" spans="1:6" ht="14.25" customHeight="1" thickTop="1" x14ac:dyDescent="0.25"/>
    <row r="276" spans="1:6" ht="14.25" customHeight="1" x14ac:dyDescent="0.25">
      <c r="A276" s="79" t="s">
        <v>158</v>
      </c>
      <c r="B276" s="79"/>
      <c r="C276" s="79"/>
      <c r="D276" s="79"/>
      <c r="E276" s="79"/>
      <c r="F276" s="79"/>
    </row>
    <row r="277" spans="1:6" ht="14.25" customHeight="1" x14ac:dyDescent="0.25">
      <c r="A277" s="75"/>
      <c r="B277" s="75"/>
      <c r="C277" s="75"/>
      <c r="D277" s="75"/>
      <c r="E277" s="75"/>
      <c r="F277" s="75"/>
    </row>
    <row r="278" spans="1:6" ht="14.25" customHeight="1" x14ac:dyDescent="0.25">
      <c r="A278" s="58" t="s">
        <v>129</v>
      </c>
      <c r="B278" s="58" t="s">
        <v>87</v>
      </c>
      <c r="C278" s="58" t="s">
        <v>130</v>
      </c>
      <c r="D278" s="58" t="s">
        <v>131</v>
      </c>
      <c r="E278" s="58" t="s">
        <v>132</v>
      </c>
      <c r="F278" s="58" t="s">
        <v>69</v>
      </c>
    </row>
    <row r="279" spans="1:6" ht="14.25" customHeight="1" x14ac:dyDescent="0.25">
      <c r="A279" s="59" t="s">
        <v>133</v>
      </c>
      <c r="B279" s="64">
        <v>71436564</v>
      </c>
      <c r="C279" s="64">
        <v>116897415</v>
      </c>
      <c r="D279" s="64">
        <v>3412874</v>
      </c>
      <c r="E279" s="64">
        <v>2848307</v>
      </c>
      <c r="F279" s="64">
        <f>SUM(B279:E279)</f>
        <v>194595160</v>
      </c>
    </row>
    <row r="280" spans="1:6" ht="14.25" customHeight="1" x14ac:dyDescent="0.25">
      <c r="A280" s="61" t="s">
        <v>134</v>
      </c>
      <c r="B280" s="62">
        <v>3018900</v>
      </c>
      <c r="C280" s="62">
        <v>11885590</v>
      </c>
      <c r="D280" s="62">
        <v>1046662</v>
      </c>
      <c r="E280" s="62">
        <v>13533248</v>
      </c>
      <c r="F280" s="62">
        <f>SUM(B280:E280)</f>
        <v>29484400</v>
      </c>
    </row>
    <row r="281" spans="1:6" ht="14.25" customHeight="1" x14ac:dyDescent="0.25">
      <c r="A281" s="63" t="s">
        <v>135</v>
      </c>
      <c r="B281" s="64">
        <f>SUM(B279:B280)</f>
        <v>74455464</v>
      </c>
      <c r="C281" s="64">
        <f>SUM(C279:C280)</f>
        <v>128783005</v>
      </c>
      <c r="D281" s="64">
        <f>SUM(D279:D280)</f>
        <v>4459536</v>
      </c>
      <c r="E281" s="64">
        <f>SUM(E279:E280)</f>
        <v>16381555</v>
      </c>
      <c r="F281" s="64">
        <f>SUM(F279:F280)</f>
        <v>224079560</v>
      </c>
    </row>
    <row r="282" spans="1:6" ht="14.25" customHeight="1" x14ac:dyDescent="0.25">
      <c r="A282" s="65" t="s">
        <v>136</v>
      </c>
      <c r="B282" s="66">
        <v>-33295616</v>
      </c>
      <c r="C282" s="66">
        <v>-32787839</v>
      </c>
      <c r="D282" s="66">
        <v>-1012591</v>
      </c>
      <c r="E282" s="66">
        <v>-13676997</v>
      </c>
      <c r="F282" s="66">
        <f>SUM(B282:E282)</f>
        <v>-80773043</v>
      </c>
    </row>
    <row r="283" spans="1:6" ht="14.25" customHeight="1" x14ac:dyDescent="0.25">
      <c r="A283" s="65" t="s">
        <v>137</v>
      </c>
      <c r="B283" s="66">
        <v>0</v>
      </c>
      <c r="C283" s="66">
        <v>0</v>
      </c>
      <c r="D283" s="66">
        <v>0</v>
      </c>
      <c r="E283" s="66">
        <v>0</v>
      </c>
      <c r="F283" s="66">
        <f>SUM(B283:E283)</f>
        <v>0</v>
      </c>
    </row>
    <row r="284" spans="1:6" ht="14.25" customHeight="1" thickBot="1" x14ac:dyDescent="0.3">
      <c r="A284" s="67" t="s">
        <v>138</v>
      </c>
      <c r="B284" s="68">
        <f>SUM(B281:B283)</f>
        <v>41159848</v>
      </c>
      <c r="C284" s="68">
        <f>SUM(C281:C283)</f>
        <v>95995166</v>
      </c>
      <c r="D284" s="68">
        <f>SUM(D281:D283)</f>
        <v>3446945</v>
      </c>
      <c r="E284" s="68">
        <f>SUM(E281:E283)</f>
        <v>2704558</v>
      </c>
      <c r="F284" s="68">
        <f>SUM(F281:F283)</f>
        <v>143306517</v>
      </c>
    </row>
    <row r="285" spans="1:6" ht="14.25" customHeight="1" thickTop="1" x14ac:dyDescent="0.25">
      <c r="A285" s="69"/>
      <c r="B285" s="70"/>
      <c r="C285" s="70"/>
      <c r="D285" s="70"/>
      <c r="E285" s="70"/>
      <c r="F285" s="71"/>
    </row>
    <row r="286" spans="1:6" ht="14.25" customHeight="1" x14ac:dyDescent="0.25">
      <c r="A286" s="72" t="s">
        <v>139</v>
      </c>
      <c r="B286" s="73">
        <v>23723766</v>
      </c>
      <c r="C286" s="73">
        <v>26752085</v>
      </c>
      <c r="D286" s="73">
        <v>1765223</v>
      </c>
      <c r="E286" s="73">
        <v>298985</v>
      </c>
      <c r="F286" s="73">
        <f>SUM(B286:E286)</f>
        <v>52540059</v>
      </c>
    </row>
    <row r="287" spans="1:6" ht="14.25" customHeight="1" x14ac:dyDescent="0.25">
      <c r="A287" s="61" t="s">
        <v>140</v>
      </c>
      <c r="B287" s="62">
        <v>-21602093</v>
      </c>
      <c r="C287" s="62">
        <v>-5892779</v>
      </c>
      <c r="D287" s="62">
        <v>0</v>
      </c>
      <c r="E287" s="62">
        <v>-254223</v>
      </c>
      <c r="F287" s="62">
        <f>SUM(B287:E287)</f>
        <v>-27749095</v>
      </c>
    </row>
    <row r="288" spans="1:6" ht="14.25" customHeight="1" thickBot="1" x14ac:dyDescent="0.3">
      <c r="A288" s="67" t="s">
        <v>141</v>
      </c>
      <c r="B288" s="68">
        <f>SUM(B286:B287)</f>
        <v>2121673</v>
      </c>
      <c r="C288" s="68">
        <f>SUM(C286:C287)</f>
        <v>20859306</v>
      </c>
      <c r="D288" s="68">
        <f>SUM(D286:D287)</f>
        <v>1765223</v>
      </c>
      <c r="E288" s="68">
        <f>SUM(E286:E287)</f>
        <v>44762</v>
      </c>
      <c r="F288" s="68">
        <f>SUM(F286:F287)</f>
        <v>24790964</v>
      </c>
    </row>
    <row r="289" spans="1:6" ht="14.25" customHeight="1" thickTop="1" x14ac:dyDescent="0.25">
      <c r="A289" s="69"/>
      <c r="B289" s="70"/>
      <c r="C289" s="70"/>
      <c r="D289" s="70"/>
      <c r="E289" s="70"/>
      <c r="F289" s="71"/>
    </row>
    <row r="290" spans="1:6" ht="14.25" customHeight="1" thickBot="1" x14ac:dyDescent="0.3">
      <c r="A290" s="67" t="s">
        <v>142</v>
      </c>
      <c r="B290" s="68">
        <v>9559053</v>
      </c>
      <c r="C290" s="68">
        <v>7859557</v>
      </c>
      <c r="D290" s="68">
        <v>264830</v>
      </c>
      <c r="E290" s="68">
        <v>1614420</v>
      </c>
      <c r="F290" s="68">
        <f>SUM(B290:E290)</f>
        <v>19297860</v>
      </c>
    </row>
    <row r="291" spans="1:6" ht="14.25" customHeight="1" thickTop="1" x14ac:dyDescent="0.25">
      <c r="A291" s="76"/>
      <c r="B291" s="77"/>
      <c r="C291" s="77"/>
      <c r="D291" s="77"/>
      <c r="E291" s="77"/>
      <c r="F291" s="77"/>
    </row>
    <row r="292" spans="1:6" ht="14.25" customHeight="1" x14ac:dyDescent="0.25">
      <c r="A292" s="79" t="s">
        <v>159</v>
      </c>
      <c r="B292" s="79"/>
      <c r="C292" s="79"/>
      <c r="D292" s="79"/>
      <c r="E292" s="79"/>
      <c r="F292" s="79"/>
    </row>
    <row r="293" spans="1:6" ht="14.25" customHeight="1" x14ac:dyDescent="0.25"/>
    <row r="294" spans="1:6" ht="14.25" customHeight="1" x14ac:dyDescent="0.25">
      <c r="A294" s="58" t="s">
        <v>129</v>
      </c>
      <c r="B294" s="58" t="s">
        <v>87</v>
      </c>
      <c r="C294" s="58" t="s">
        <v>130</v>
      </c>
      <c r="D294" s="58" t="s">
        <v>131</v>
      </c>
      <c r="E294" s="58" t="s">
        <v>132</v>
      </c>
      <c r="F294" s="58" t="s">
        <v>69</v>
      </c>
    </row>
    <row r="295" spans="1:6" ht="14.25" customHeight="1" x14ac:dyDescent="0.25">
      <c r="A295" s="59" t="s">
        <v>133</v>
      </c>
      <c r="B295" s="60">
        <v>140084360</v>
      </c>
      <c r="C295" s="60">
        <v>51095345</v>
      </c>
      <c r="D295" s="60">
        <v>43374238</v>
      </c>
      <c r="E295" s="60">
        <v>5035746</v>
      </c>
      <c r="F295" s="60">
        <f>SUM(B295:E295)</f>
        <v>239589689</v>
      </c>
    </row>
    <row r="296" spans="1:6" ht="14.25" customHeight="1" x14ac:dyDescent="0.25">
      <c r="A296" s="61" t="s">
        <v>134</v>
      </c>
      <c r="B296" s="62">
        <v>3018900</v>
      </c>
      <c r="C296" s="62">
        <v>11885591</v>
      </c>
      <c r="D296" s="62">
        <v>1046662</v>
      </c>
      <c r="E296" s="62">
        <v>13533247</v>
      </c>
      <c r="F296" s="62">
        <f>SUM(B296:E296)</f>
        <v>29484400</v>
      </c>
    </row>
    <row r="297" spans="1:6" ht="14.25" customHeight="1" x14ac:dyDescent="0.25">
      <c r="A297" s="63" t="s">
        <v>135</v>
      </c>
      <c r="B297" s="64">
        <f>SUM(B295:B296)</f>
        <v>143103260</v>
      </c>
      <c r="C297" s="64">
        <f>SUM(C295:C296)</f>
        <v>62980936</v>
      </c>
      <c r="D297" s="64">
        <f>SUM(D295:D296)</f>
        <v>44420900</v>
      </c>
      <c r="E297" s="64">
        <f>SUM(E295:E296)</f>
        <v>18568993</v>
      </c>
      <c r="F297" s="64">
        <f>SUM(F295:F296)</f>
        <v>269074089</v>
      </c>
    </row>
    <row r="298" spans="1:6" ht="14.25" customHeight="1" x14ac:dyDescent="0.25">
      <c r="A298" s="65" t="s">
        <v>136</v>
      </c>
      <c r="B298" s="66">
        <v>-38901982</v>
      </c>
      <c r="C298" s="66">
        <v>-19070404</v>
      </c>
      <c r="D298" s="66">
        <v>-13419</v>
      </c>
      <c r="E298" s="66">
        <v>-16482064</v>
      </c>
      <c r="F298" s="66">
        <f>SUM(B298:E298)</f>
        <v>-74467869</v>
      </c>
    </row>
    <row r="299" spans="1:6" ht="14.25" customHeight="1" x14ac:dyDescent="0.25">
      <c r="A299" s="65" t="s">
        <v>137</v>
      </c>
      <c r="B299" s="66">
        <v>0</v>
      </c>
      <c r="C299" s="66">
        <v>0</v>
      </c>
      <c r="D299" s="66">
        <v>0</v>
      </c>
      <c r="E299" s="66">
        <v>0</v>
      </c>
      <c r="F299" s="66">
        <f>SUM(B299:E299)</f>
        <v>0</v>
      </c>
    </row>
    <row r="300" spans="1:6" ht="14.25" customHeight="1" thickBot="1" x14ac:dyDescent="0.3">
      <c r="A300" s="67" t="s">
        <v>138</v>
      </c>
      <c r="B300" s="68">
        <f>SUM(B297:B299)</f>
        <v>104201278</v>
      </c>
      <c r="C300" s="68">
        <f>SUM(C297:C299)</f>
        <v>43910532</v>
      </c>
      <c r="D300" s="68">
        <f>SUM(D297:D299)</f>
        <v>44407481</v>
      </c>
      <c r="E300" s="68">
        <f>SUM(E297:E299)</f>
        <v>2086929</v>
      </c>
      <c r="F300" s="68">
        <f>SUM(F297:F299)</f>
        <v>194606220</v>
      </c>
    </row>
    <row r="301" spans="1:6" ht="14.25" customHeight="1" thickTop="1" x14ac:dyDescent="0.25">
      <c r="A301" s="69"/>
      <c r="B301" s="70"/>
      <c r="C301" s="70"/>
      <c r="D301" s="70"/>
      <c r="E301" s="70"/>
      <c r="F301" s="71"/>
    </row>
    <row r="302" spans="1:6" ht="14.25" customHeight="1" x14ac:dyDescent="0.25">
      <c r="A302" s="72" t="s">
        <v>139</v>
      </c>
      <c r="B302" s="73">
        <v>88726341</v>
      </c>
      <c r="C302" s="73">
        <v>15195975</v>
      </c>
      <c r="D302" s="73">
        <v>6410811</v>
      </c>
      <c r="E302" s="73">
        <v>18460351</v>
      </c>
      <c r="F302" s="73">
        <f>SUM(B302:E302)</f>
        <v>128793478</v>
      </c>
    </row>
    <row r="303" spans="1:6" ht="14.25" customHeight="1" x14ac:dyDescent="0.25">
      <c r="A303" s="61" t="s">
        <v>140</v>
      </c>
      <c r="B303" s="62">
        <v>-14000660</v>
      </c>
      <c r="C303" s="62">
        <v>-5546882</v>
      </c>
      <c r="D303" s="62">
        <v>-3950450</v>
      </c>
      <c r="E303" s="62">
        <v>-18285602</v>
      </c>
      <c r="F303" s="62">
        <f>SUM(B303:E303)</f>
        <v>-41783594</v>
      </c>
    </row>
    <row r="304" spans="1:6" ht="14.25" customHeight="1" thickBot="1" x14ac:dyDescent="0.3">
      <c r="A304" s="67" t="s">
        <v>141</v>
      </c>
      <c r="B304" s="68">
        <f>SUM(B302:B303)</f>
        <v>74725681</v>
      </c>
      <c r="C304" s="68">
        <f>SUM(C302:C303)</f>
        <v>9649093</v>
      </c>
      <c r="D304" s="68">
        <f>SUM(D302:D303)</f>
        <v>2460361</v>
      </c>
      <c r="E304" s="68">
        <f>SUM(E302:E303)</f>
        <v>174749</v>
      </c>
      <c r="F304" s="68">
        <f>SUM(F302:F303)</f>
        <v>87009884</v>
      </c>
    </row>
    <row r="305" spans="1:6" ht="14.25" customHeight="1" thickTop="1" x14ac:dyDescent="0.25">
      <c r="A305" s="69"/>
      <c r="B305" s="70"/>
      <c r="C305" s="70"/>
      <c r="D305" s="70"/>
      <c r="E305" s="70"/>
      <c r="F305" s="71"/>
    </row>
    <row r="306" spans="1:6" ht="14.25" customHeight="1" thickBot="1" x14ac:dyDescent="0.3">
      <c r="A306" s="67" t="s">
        <v>142</v>
      </c>
      <c r="B306" s="68">
        <v>13171740</v>
      </c>
      <c r="C306" s="68">
        <v>5053257</v>
      </c>
      <c r="D306" s="68">
        <v>0</v>
      </c>
      <c r="E306" s="68">
        <v>2391928</v>
      </c>
      <c r="F306" s="68">
        <f>SUM(B306:E306)</f>
        <v>20616925</v>
      </c>
    </row>
    <row r="307" spans="1:6" ht="12" customHeight="1" thickTop="1" x14ac:dyDescent="0.25">
      <c r="A307" s="52" t="s">
        <v>125</v>
      </c>
      <c r="B307" s="52"/>
      <c r="C307" s="52"/>
      <c r="D307" s="52"/>
      <c r="E307" s="52"/>
      <c r="F307" s="52"/>
    </row>
    <row r="308" spans="1:6" ht="12" customHeight="1" x14ac:dyDescent="0.25">
      <c r="A308" s="54" t="s">
        <v>126</v>
      </c>
      <c r="B308" s="54"/>
      <c r="C308" s="54"/>
      <c r="D308" s="54"/>
      <c r="E308" s="54"/>
      <c r="F308" s="54"/>
    </row>
    <row r="309" spans="1:6" ht="12" customHeight="1" x14ac:dyDescent="0.25">
      <c r="A309" s="55"/>
      <c r="B309" s="55"/>
      <c r="C309" s="55"/>
      <c r="D309" s="55"/>
      <c r="E309" s="55"/>
      <c r="F309" s="55"/>
    </row>
    <row r="310" spans="1:6" ht="12" customHeight="1" x14ac:dyDescent="0.25">
      <c r="A310" s="52"/>
      <c r="B310" s="52"/>
      <c r="C310" s="52"/>
      <c r="D310" s="52"/>
      <c r="E310" s="52"/>
      <c r="F310" s="52"/>
    </row>
    <row r="311" spans="1:6" ht="12" customHeight="1" x14ac:dyDescent="0.25">
      <c r="A311" s="79" t="s">
        <v>160</v>
      </c>
      <c r="B311" s="79"/>
      <c r="C311" s="79"/>
      <c r="D311" s="79"/>
      <c r="E311" s="79"/>
      <c r="F311" s="79"/>
    </row>
    <row r="312" spans="1:6" ht="12" customHeight="1" x14ac:dyDescent="0.25">
      <c r="A312" s="57"/>
      <c r="B312" s="57"/>
      <c r="C312" s="57"/>
      <c r="D312" s="57"/>
      <c r="E312" s="57" t="s">
        <v>128</v>
      </c>
      <c r="F312" s="57"/>
    </row>
    <row r="313" spans="1:6" ht="14.25" customHeight="1" x14ac:dyDescent="0.25">
      <c r="A313" s="58" t="s">
        <v>129</v>
      </c>
      <c r="B313" s="58" t="s">
        <v>87</v>
      </c>
      <c r="C313" s="58" t="s">
        <v>130</v>
      </c>
      <c r="D313" s="58" t="s">
        <v>131</v>
      </c>
      <c r="E313" s="58" t="s">
        <v>132</v>
      </c>
      <c r="F313" s="58" t="s">
        <v>69</v>
      </c>
    </row>
    <row r="314" spans="1:6" ht="14.25" customHeight="1" x14ac:dyDescent="0.25">
      <c r="A314" s="59" t="s">
        <v>133</v>
      </c>
      <c r="B314" s="60">
        <v>90385141</v>
      </c>
      <c r="C314" s="60">
        <v>108380281</v>
      </c>
      <c r="D314" s="60">
        <v>38416860</v>
      </c>
      <c r="E314" s="60">
        <v>38706556</v>
      </c>
      <c r="F314" s="60">
        <f>SUM(B314:E314)</f>
        <v>275888838</v>
      </c>
    </row>
    <row r="315" spans="1:6" ht="14.25" customHeight="1" x14ac:dyDescent="0.25">
      <c r="A315" s="61" t="s">
        <v>134</v>
      </c>
      <c r="B315" s="62">
        <v>3018899</v>
      </c>
      <c r="C315" s="62">
        <v>11885589</v>
      </c>
      <c r="D315" s="62">
        <v>1046662</v>
      </c>
      <c r="E315" s="62">
        <v>13533248</v>
      </c>
      <c r="F315" s="62">
        <f>SUM(B315:E315)</f>
        <v>29484398</v>
      </c>
    </row>
    <row r="316" spans="1:6" ht="14.25" customHeight="1" x14ac:dyDescent="0.25">
      <c r="A316" s="63" t="s">
        <v>135</v>
      </c>
      <c r="B316" s="64">
        <f>SUM(B314:B315)</f>
        <v>93404040</v>
      </c>
      <c r="C316" s="64">
        <f>SUM(C314:C315)</f>
        <v>120265870</v>
      </c>
      <c r="D316" s="64">
        <f>SUM(D314:D315)</f>
        <v>39463522</v>
      </c>
      <c r="E316" s="64">
        <f>SUM(E314:E315)</f>
        <v>52239804</v>
      </c>
      <c r="F316" s="64">
        <f>SUM(F314:F315)</f>
        <v>305373236</v>
      </c>
    </row>
    <row r="317" spans="1:6" ht="14.25" customHeight="1" x14ac:dyDescent="0.25">
      <c r="A317" s="65" t="s">
        <v>136</v>
      </c>
      <c r="B317" s="66">
        <v>-46883898</v>
      </c>
      <c r="C317" s="66">
        <v>-33183076</v>
      </c>
      <c r="D317" s="66">
        <v>-2513419</v>
      </c>
      <c r="E317" s="66">
        <v>-19297484</v>
      </c>
      <c r="F317" s="66">
        <f>SUM(B317:E317)</f>
        <v>-101877877</v>
      </c>
    </row>
    <row r="318" spans="1:6" ht="14.25" customHeight="1" x14ac:dyDescent="0.25">
      <c r="A318" s="65" t="s">
        <v>137</v>
      </c>
      <c r="B318" s="66">
        <v>0</v>
      </c>
      <c r="C318" s="66">
        <v>0</v>
      </c>
      <c r="D318" s="66">
        <v>0</v>
      </c>
      <c r="E318" s="66">
        <v>133936</v>
      </c>
      <c r="F318" s="66">
        <f>SUM(B318:E318)</f>
        <v>133936</v>
      </c>
    </row>
    <row r="319" spans="1:6" ht="14.25" customHeight="1" thickBot="1" x14ac:dyDescent="0.3">
      <c r="A319" s="67" t="s">
        <v>138</v>
      </c>
      <c r="B319" s="68">
        <f>SUM(B316:B318)</f>
        <v>46520142</v>
      </c>
      <c r="C319" s="68">
        <f>SUM(C316:C318)</f>
        <v>87082794</v>
      </c>
      <c r="D319" s="68">
        <f>SUM(D316:D318)</f>
        <v>36950103</v>
      </c>
      <c r="E319" s="68">
        <f>SUM(E316:E318)</f>
        <v>33076256</v>
      </c>
      <c r="F319" s="68">
        <f>SUM(F316:F318)</f>
        <v>203629295</v>
      </c>
    </row>
    <row r="320" spans="1:6" ht="14.25" customHeight="1" thickTop="1" x14ac:dyDescent="0.25">
      <c r="A320" s="69"/>
      <c r="B320" s="70"/>
      <c r="C320" s="70"/>
      <c r="D320" s="70"/>
      <c r="E320" s="70"/>
      <c r="F320" s="71"/>
    </row>
    <row r="321" spans="1:6" ht="14.25" customHeight="1" x14ac:dyDescent="0.25">
      <c r="A321" s="72" t="s">
        <v>139</v>
      </c>
      <c r="B321" s="73">
        <v>3543845</v>
      </c>
      <c r="C321" s="73">
        <v>27308743</v>
      </c>
      <c r="D321" s="73">
        <v>12185047</v>
      </c>
      <c r="E321" s="73">
        <v>11005821</v>
      </c>
      <c r="F321" s="73">
        <f>SUM(B321:E321)</f>
        <v>54043456</v>
      </c>
    </row>
    <row r="322" spans="1:6" ht="14.25" customHeight="1" x14ac:dyDescent="0.25">
      <c r="A322" s="61" t="s">
        <v>140</v>
      </c>
      <c r="B322" s="62">
        <v>-5280114</v>
      </c>
      <c r="C322" s="62">
        <v>-5325767</v>
      </c>
      <c r="D322" s="62">
        <v>-10140722</v>
      </c>
      <c r="E322" s="62">
        <v>4871242</v>
      </c>
      <c r="F322" s="62">
        <f>SUM(B322:E322)</f>
        <v>-15875361</v>
      </c>
    </row>
    <row r="323" spans="1:6" ht="14.25" customHeight="1" thickBot="1" x14ac:dyDescent="0.3">
      <c r="A323" s="67" t="s">
        <v>141</v>
      </c>
      <c r="B323" s="68">
        <f>SUM(B321:B322)</f>
        <v>-1736269</v>
      </c>
      <c r="C323" s="68">
        <f>SUM(C321:C322)</f>
        <v>21982976</v>
      </c>
      <c r="D323" s="68">
        <f>SUM(D321:D322)</f>
        <v>2044325</v>
      </c>
      <c r="E323" s="68">
        <f>SUM(E321:E322)</f>
        <v>15877063</v>
      </c>
      <c r="F323" s="68">
        <f>SUM(F321:F322)</f>
        <v>38168095</v>
      </c>
    </row>
    <row r="324" spans="1:6" ht="14.25" customHeight="1" thickTop="1" x14ac:dyDescent="0.25">
      <c r="A324" s="69"/>
      <c r="B324" s="70"/>
      <c r="C324" s="70"/>
      <c r="D324" s="70"/>
      <c r="E324" s="70"/>
      <c r="F324" s="71"/>
    </row>
    <row r="325" spans="1:6" ht="14.25" customHeight="1" thickBot="1" x14ac:dyDescent="0.3">
      <c r="A325" s="67" t="s">
        <v>142</v>
      </c>
      <c r="B325" s="68">
        <v>8243260</v>
      </c>
      <c r="C325" s="68">
        <v>4366780</v>
      </c>
      <c r="D325" s="68">
        <v>750000</v>
      </c>
      <c r="E325" s="68">
        <v>1912263</v>
      </c>
      <c r="F325" s="68">
        <f>SUM(B325:E325)</f>
        <v>15272303</v>
      </c>
    </row>
    <row r="326" spans="1:6" ht="14.25" customHeight="1" thickTop="1" x14ac:dyDescent="0.25"/>
    <row r="327" spans="1:6" ht="14.25" customHeight="1" x14ac:dyDescent="0.25">
      <c r="A327" s="79" t="s">
        <v>161</v>
      </c>
      <c r="B327" s="79"/>
      <c r="C327" s="79"/>
      <c r="D327" s="79"/>
      <c r="E327" s="79"/>
      <c r="F327" s="79"/>
    </row>
    <row r="328" spans="1:6" ht="14.25" customHeight="1" x14ac:dyDescent="0.25">
      <c r="A328" s="75"/>
      <c r="B328" s="75"/>
      <c r="C328" s="75"/>
      <c r="D328" s="75"/>
      <c r="E328" s="75"/>
      <c r="F328" s="75"/>
    </row>
    <row r="329" spans="1:6" ht="14.25" customHeight="1" x14ac:dyDescent="0.25">
      <c r="A329" s="58" t="s">
        <v>129</v>
      </c>
      <c r="B329" s="58" t="s">
        <v>87</v>
      </c>
      <c r="C329" s="58" t="s">
        <v>130</v>
      </c>
      <c r="D329" s="58" t="s">
        <v>131</v>
      </c>
      <c r="E329" s="58" t="s">
        <v>132</v>
      </c>
      <c r="F329" s="58" t="s">
        <v>69</v>
      </c>
    </row>
    <row r="330" spans="1:6" ht="14.25" customHeight="1" x14ac:dyDescent="0.25">
      <c r="A330" s="59" t="s">
        <v>133</v>
      </c>
      <c r="B330" s="60">
        <v>65283676</v>
      </c>
      <c r="C330" s="60">
        <v>23363230</v>
      </c>
      <c r="D330" s="60">
        <v>3650945</v>
      </c>
      <c r="E330" s="60">
        <v>36646839</v>
      </c>
      <c r="F330" s="60">
        <f>SUM(B330:E330)</f>
        <v>128944690</v>
      </c>
    </row>
    <row r="331" spans="1:6" ht="14.25" customHeight="1" x14ac:dyDescent="0.25">
      <c r="A331" s="61" t="s">
        <v>134</v>
      </c>
      <c r="B331" s="62">
        <v>3018899</v>
      </c>
      <c r="C331" s="62">
        <v>11885590</v>
      </c>
      <c r="D331" s="62">
        <v>1046662</v>
      </c>
      <c r="E331" s="62">
        <v>13533249</v>
      </c>
      <c r="F331" s="62">
        <f>SUM(B331:E331)</f>
        <v>29484400</v>
      </c>
    </row>
    <row r="332" spans="1:6" ht="14.25" customHeight="1" x14ac:dyDescent="0.25">
      <c r="A332" s="63" t="s">
        <v>135</v>
      </c>
      <c r="B332" s="64">
        <f>SUM(B330:B331)</f>
        <v>68302575</v>
      </c>
      <c r="C332" s="64">
        <f>SUM(C330:C331)</f>
        <v>35248820</v>
      </c>
      <c r="D332" s="64">
        <f>SUM(D330:D331)</f>
        <v>4697607</v>
      </c>
      <c r="E332" s="64">
        <f>SUM(E330:E331)</f>
        <v>50180088</v>
      </c>
      <c r="F332" s="64">
        <f>SUM(F330:F331)</f>
        <v>158429090</v>
      </c>
    </row>
    <row r="333" spans="1:6" ht="14.25" customHeight="1" x14ac:dyDescent="0.25">
      <c r="A333" s="65" t="s">
        <v>136</v>
      </c>
      <c r="B333" s="66">
        <v>-33376682</v>
      </c>
      <c r="C333" s="66">
        <v>-13262768</v>
      </c>
      <c r="D333" s="66">
        <v>-1313053</v>
      </c>
      <c r="E333" s="66">
        <v>-13086072</v>
      </c>
      <c r="F333" s="66">
        <f>SUM(B333:E333)</f>
        <v>-61038575</v>
      </c>
    </row>
    <row r="334" spans="1:6" ht="14.25" customHeight="1" x14ac:dyDescent="0.25">
      <c r="A334" s="65" t="s">
        <v>137</v>
      </c>
      <c r="B334" s="66">
        <v>0</v>
      </c>
      <c r="C334" s="66">
        <v>0</v>
      </c>
      <c r="D334" s="66">
        <v>0</v>
      </c>
      <c r="E334" s="66">
        <v>0</v>
      </c>
      <c r="F334" s="66">
        <f>SUM(B334:E334)</f>
        <v>0</v>
      </c>
    </row>
    <row r="335" spans="1:6" ht="14.25" customHeight="1" thickBot="1" x14ac:dyDescent="0.3">
      <c r="A335" s="67" t="s">
        <v>138</v>
      </c>
      <c r="B335" s="68">
        <f>SUM(B332:B334)</f>
        <v>34925893</v>
      </c>
      <c r="C335" s="68">
        <f>SUM(C332:C334)</f>
        <v>21986052</v>
      </c>
      <c r="D335" s="68">
        <f>SUM(D332:D334)</f>
        <v>3384554</v>
      </c>
      <c r="E335" s="68">
        <f>SUM(E332:E334)</f>
        <v>37094016</v>
      </c>
      <c r="F335" s="68">
        <f>SUM(F332:F334)</f>
        <v>97390515</v>
      </c>
    </row>
    <row r="336" spans="1:6" ht="14.25" customHeight="1" thickTop="1" x14ac:dyDescent="0.25">
      <c r="A336" s="69"/>
      <c r="B336" s="70"/>
      <c r="C336" s="70"/>
      <c r="D336" s="70"/>
      <c r="E336" s="70"/>
      <c r="F336" s="71"/>
    </row>
    <row r="337" spans="1:6" ht="14.25" customHeight="1" x14ac:dyDescent="0.25">
      <c r="A337" s="72" t="s">
        <v>139</v>
      </c>
      <c r="B337" s="73">
        <v>26997637</v>
      </c>
      <c r="C337" s="73">
        <v>14665165</v>
      </c>
      <c r="D337" s="73">
        <v>967084</v>
      </c>
      <c r="E337" s="73">
        <v>1789736</v>
      </c>
      <c r="F337" s="73">
        <f>SUM(B337:E337)</f>
        <v>44419622</v>
      </c>
    </row>
    <row r="338" spans="1:6" ht="14.25" customHeight="1" x14ac:dyDescent="0.25">
      <c r="A338" s="61" t="s">
        <v>140</v>
      </c>
      <c r="B338" s="62">
        <v>-12991271</v>
      </c>
      <c r="C338" s="62">
        <v>-14319294</v>
      </c>
      <c r="D338" s="62">
        <v>48204</v>
      </c>
      <c r="E338" s="62">
        <v>-254223</v>
      </c>
      <c r="F338" s="62">
        <f>SUM(B338:E338)</f>
        <v>-27516584</v>
      </c>
    </row>
    <row r="339" spans="1:6" ht="14.25" customHeight="1" thickBot="1" x14ac:dyDescent="0.3">
      <c r="A339" s="67" t="s">
        <v>141</v>
      </c>
      <c r="B339" s="68">
        <f>SUM(B337:B338)</f>
        <v>14006366</v>
      </c>
      <c r="C339" s="68">
        <f>SUM(C337:C338)</f>
        <v>345871</v>
      </c>
      <c r="D339" s="68">
        <f>SUM(D337:D338)</f>
        <v>1015288</v>
      </c>
      <c r="E339" s="68">
        <f>SUM(E337:E338)</f>
        <v>1535513</v>
      </c>
      <c r="F339" s="68">
        <f>SUM(F337:F338)</f>
        <v>16903038</v>
      </c>
    </row>
    <row r="340" spans="1:6" ht="14.25" customHeight="1" thickTop="1" x14ac:dyDescent="0.25">
      <c r="A340" s="69"/>
      <c r="B340" s="70"/>
      <c r="C340" s="70"/>
      <c r="D340" s="70"/>
      <c r="E340" s="70"/>
      <c r="F340" s="71"/>
    </row>
    <row r="341" spans="1:6" ht="14.25" customHeight="1" thickBot="1" x14ac:dyDescent="0.3">
      <c r="A341" s="67" t="s">
        <v>142</v>
      </c>
      <c r="B341" s="68">
        <v>6745226</v>
      </c>
      <c r="C341" s="68">
        <v>2870786</v>
      </c>
      <c r="D341" s="68">
        <v>700729</v>
      </c>
      <c r="E341" s="68">
        <v>1464768</v>
      </c>
      <c r="F341" s="68">
        <f>SUM(B341:E341)</f>
        <v>11781509</v>
      </c>
    </row>
    <row r="342" spans="1:6" ht="14.25" customHeight="1" thickTop="1" x14ac:dyDescent="0.25">
      <c r="A342" s="76"/>
      <c r="B342" s="77"/>
      <c r="C342" s="77"/>
      <c r="D342" s="77"/>
      <c r="E342" s="77"/>
      <c r="F342" s="77"/>
    </row>
    <row r="343" spans="1:6" ht="14.25" customHeight="1" x14ac:dyDescent="0.25">
      <c r="A343" s="79" t="s">
        <v>162</v>
      </c>
      <c r="B343" s="79"/>
      <c r="C343" s="79"/>
      <c r="D343" s="79"/>
      <c r="E343" s="79"/>
      <c r="F343" s="79"/>
    </row>
    <row r="344" spans="1:6" ht="14.25" customHeight="1" x14ac:dyDescent="0.25"/>
    <row r="345" spans="1:6" ht="14.25" customHeight="1" x14ac:dyDescent="0.25">
      <c r="A345" s="58" t="s">
        <v>129</v>
      </c>
      <c r="B345" s="58" t="s">
        <v>87</v>
      </c>
      <c r="C345" s="58" t="s">
        <v>130</v>
      </c>
      <c r="D345" s="58" t="s">
        <v>131</v>
      </c>
      <c r="E345" s="58" t="s">
        <v>132</v>
      </c>
      <c r="F345" s="58" t="s">
        <v>69</v>
      </c>
    </row>
    <row r="346" spans="1:6" ht="14.25" customHeight="1" x14ac:dyDescent="0.25">
      <c r="A346" s="59" t="s">
        <v>133</v>
      </c>
      <c r="B346" s="60">
        <v>695209504</v>
      </c>
      <c r="C346" s="60">
        <v>522233413</v>
      </c>
      <c r="D346" s="60">
        <v>228785422</v>
      </c>
      <c r="E346" s="60">
        <v>143624513</v>
      </c>
      <c r="F346" s="60">
        <f>SUM(B346:E346)</f>
        <v>1589852852</v>
      </c>
    </row>
    <row r="347" spans="1:6" ht="14.25" customHeight="1" x14ac:dyDescent="0.25">
      <c r="A347" s="61" t="s">
        <v>134</v>
      </c>
      <c r="B347" s="62">
        <v>0</v>
      </c>
      <c r="C347" s="62">
        <v>0</v>
      </c>
      <c r="D347" s="62">
        <v>0</v>
      </c>
      <c r="E347" s="62">
        <v>0</v>
      </c>
      <c r="F347" s="62">
        <f>SUM(B347:E347)</f>
        <v>0</v>
      </c>
    </row>
    <row r="348" spans="1:6" ht="14.25" customHeight="1" x14ac:dyDescent="0.25">
      <c r="A348" s="63" t="s">
        <v>135</v>
      </c>
      <c r="B348" s="64">
        <f>SUM(B346:B347)</f>
        <v>695209504</v>
      </c>
      <c r="C348" s="64">
        <f>SUM(C346:C347)</f>
        <v>522233413</v>
      </c>
      <c r="D348" s="64">
        <f>SUM(D346:D347)</f>
        <v>228785422</v>
      </c>
      <c r="E348" s="64">
        <f>SUM(E346:E347)</f>
        <v>143624513</v>
      </c>
      <c r="F348" s="64">
        <f>SUM(F346:F347)</f>
        <v>1589852852</v>
      </c>
    </row>
    <row r="349" spans="1:6" ht="14.25" customHeight="1" x14ac:dyDescent="0.25">
      <c r="A349" s="65" t="s">
        <v>136</v>
      </c>
      <c r="B349" s="66">
        <v>-553724758</v>
      </c>
      <c r="C349" s="66">
        <v>-233161619</v>
      </c>
      <c r="D349" s="66">
        <v>-4234974</v>
      </c>
      <c r="E349" s="66">
        <v>-88968875</v>
      </c>
      <c r="F349" s="66">
        <f>SUM(B349:E349)</f>
        <v>-880090226</v>
      </c>
    </row>
    <row r="350" spans="1:6" ht="14.25" customHeight="1" x14ac:dyDescent="0.25">
      <c r="A350" s="65" t="s">
        <v>137</v>
      </c>
      <c r="B350" s="66">
        <v>177337</v>
      </c>
      <c r="C350" s="66">
        <v>0</v>
      </c>
      <c r="D350" s="66">
        <v>0</v>
      </c>
      <c r="E350" s="66">
        <v>8571208</v>
      </c>
      <c r="F350" s="66">
        <f>SUM(B350:E350)</f>
        <v>8748545</v>
      </c>
    </row>
    <row r="351" spans="1:6" ht="14.25" customHeight="1" thickBot="1" x14ac:dyDescent="0.3">
      <c r="A351" s="67" t="s">
        <v>138</v>
      </c>
      <c r="B351" s="68">
        <f>SUM(B348:B350)</f>
        <v>141662083</v>
      </c>
      <c r="C351" s="68">
        <f>SUM(C348:C350)</f>
        <v>289071794</v>
      </c>
      <c r="D351" s="68">
        <f>SUM(D348:D350)</f>
        <v>224550448</v>
      </c>
      <c r="E351" s="68">
        <f>SUM(E348:E350)</f>
        <v>63226846</v>
      </c>
      <c r="F351" s="68">
        <f>SUM(F348:F350)</f>
        <v>718511171</v>
      </c>
    </row>
    <row r="352" spans="1:6" ht="14.25" customHeight="1" thickTop="1" x14ac:dyDescent="0.25">
      <c r="A352" s="69"/>
      <c r="B352" s="70"/>
      <c r="C352" s="70"/>
      <c r="D352" s="70"/>
      <c r="E352" s="70"/>
      <c r="F352" s="71"/>
    </row>
    <row r="353" spans="1:6" ht="14.25" customHeight="1" thickBot="1" x14ac:dyDescent="0.3">
      <c r="A353" s="72" t="s">
        <v>139</v>
      </c>
      <c r="B353" s="73">
        <v>65550064</v>
      </c>
      <c r="C353" s="73">
        <v>37911949</v>
      </c>
      <c r="D353" s="73">
        <v>63530495</v>
      </c>
      <c r="E353" s="73">
        <v>18405544</v>
      </c>
      <c r="F353" s="68">
        <f>SUM(B353:E353)</f>
        <v>185398052</v>
      </c>
    </row>
    <row r="354" spans="1:6" ht="14.25" customHeight="1" thickTop="1" thickBot="1" x14ac:dyDescent="0.3">
      <c r="A354" s="61" t="s">
        <v>140</v>
      </c>
      <c r="B354" s="62">
        <v>-11818220</v>
      </c>
      <c r="C354" s="62">
        <v>22559478</v>
      </c>
      <c r="D354" s="62">
        <v>-5809754</v>
      </c>
      <c r="E354" s="62">
        <v>-4374347</v>
      </c>
      <c r="F354" s="68">
        <f>SUM(B354:E354)</f>
        <v>557157</v>
      </c>
    </row>
    <row r="355" spans="1:6" ht="14.25" customHeight="1" thickTop="1" thickBot="1" x14ac:dyDescent="0.3">
      <c r="A355" s="67" t="s">
        <v>141</v>
      </c>
      <c r="B355" s="68">
        <f>SUM(B353:B354)</f>
        <v>53731844</v>
      </c>
      <c r="C355" s="68">
        <f>SUM(C353:C354)</f>
        <v>60471427</v>
      </c>
      <c r="D355" s="68">
        <f>SUM(D353:D354)</f>
        <v>57720741</v>
      </c>
      <c r="E355" s="68">
        <f>SUM(E353:E354)</f>
        <v>14031197</v>
      </c>
      <c r="F355" s="68">
        <f>SUM(F353:F354)</f>
        <v>185955209</v>
      </c>
    </row>
    <row r="356" spans="1:6" ht="14.25" customHeight="1" thickTop="1" x14ac:dyDescent="0.25">
      <c r="A356" s="69"/>
      <c r="B356" s="70"/>
      <c r="C356" s="70"/>
      <c r="D356" s="70"/>
      <c r="E356" s="70"/>
      <c r="F356" s="71"/>
    </row>
    <row r="357" spans="1:6" ht="14.25" customHeight="1" thickBot="1" x14ac:dyDescent="0.3">
      <c r="A357" s="67" t="s">
        <v>142</v>
      </c>
      <c r="B357" s="68">
        <v>14665455</v>
      </c>
      <c r="C357" s="68">
        <v>27258167</v>
      </c>
      <c r="D357" s="68">
        <v>0</v>
      </c>
      <c r="E357" s="68">
        <v>3524140</v>
      </c>
      <c r="F357" s="68">
        <f>SUM(B357:E357)</f>
        <v>45447762</v>
      </c>
    </row>
    <row r="358" spans="1:6" ht="12" customHeight="1" thickTop="1" x14ac:dyDescent="0.25">
      <c r="A358" s="52" t="s">
        <v>125</v>
      </c>
      <c r="B358" s="52"/>
      <c r="C358" s="52"/>
      <c r="D358" s="52"/>
      <c r="E358" s="52"/>
      <c r="F358" s="52"/>
    </row>
    <row r="359" spans="1:6" ht="12" customHeight="1" x14ac:dyDescent="0.25">
      <c r="A359" s="54" t="s">
        <v>126</v>
      </c>
      <c r="B359" s="54"/>
      <c r="C359" s="54"/>
      <c r="D359" s="54"/>
      <c r="E359" s="54"/>
      <c r="F359" s="54"/>
    </row>
    <row r="360" spans="1:6" ht="12" customHeight="1" x14ac:dyDescent="0.25">
      <c r="A360" s="55"/>
      <c r="B360" s="55"/>
      <c r="C360" s="55"/>
      <c r="D360" s="55"/>
      <c r="E360" s="55"/>
      <c r="F360" s="55"/>
    </row>
    <row r="361" spans="1:6" ht="12" customHeight="1" x14ac:dyDescent="0.25">
      <c r="A361" s="52"/>
      <c r="B361" s="52"/>
      <c r="C361" s="52"/>
      <c r="D361" s="52"/>
      <c r="E361" s="52"/>
      <c r="F361" s="52"/>
    </row>
    <row r="362" spans="1:6" ht="12" customHeight="1" x14ac:dyDescent="0.25">
      <c r="A362" s="79" t="s">
        <v>163</v>
      </c>
      <c r="B362" s="79"/>
      <c r="C362" s="79"/>
      <c r="D362" s="79"/>
      <c r="E362" s="79"/>
      <c r="F362" s="79"/>
    </row>
    <row r="363" spans="1:6" ht="12" customHeight="1" x14ac:dyDescent="0.25">
      <c r="A363" s="57"/>
      <c r="B363" s="57"/>
      <c r="C363" s="57"/>
      <c r="D363" s="57"/>
      <c r="E363" s="57" t="s">
        <v>128</v>
      </c>
      <c r="F363" s="57"/>
    </row>
    <row r="364" spans="1:6" ht="14.25" customHeight="1" x14ac:dyDescent="0.25">
      <c r="A364" s="58" t="s">
        <v>129</v>
      </c>
      <c r="B364" s="58" t="s">
        <v>87</v>
      </c>
      <c r="C364" s="58" t="s">
        <v>130</v>
      </c>
      <c r="D364" s="58" t="s">
        <v>131</v>
      </c>
      <c r="E364" s="58" t="s">
        <v>132</v>
      </c>
      <c r="F364" s="58" t="s">
        <v>69</v>
      </c>
    </row>
    <row r="365" spans="1:6" ht="14.25" customHeight="1" x14ac:dyDescent="0.25">
      <c r="A365" s="59" t="s">
        <v>133</v>
      </c>
      <c r="B365" s="60">
        <v>75985719</v>
      </c>
      <c r="C365" s="60">
        <v>130467465</v>
      </c>
      <c r="D365" s="60">
        <v>11690342</v>
      </c>
      <c r="E365" s="60">
        <v>16741306</v>
      </c>
      <c r="F365" s="60">
        <f>SUM(B365:E365)</f>
        <v>234884832</v>
      </c>
    </row>
    <row r="366" spans="1:6" ht="14.25" customHeight="1" x14ac:dyDescent="0.25">
      <c r="A366" s="61" t="s">
        <v>134</v>
      </c>
      <c r="B366" s="62">
        <v>3018900</v>
      </c>
      <c r="C366" s="62">
        <v>11881608</v>
      </c>
      <c r="D366" s="62">
        <v>1046662</v>
      </c>
      <c r="E366" s="62">
        <v>13533248</v>
      </c>
      <c r="F366" s="62">
        <f>SUM(B366:E366)</f>
        <v>29480418</v>
      </c>
    </row>
    <row r="367" spans="1:6" ht="14.25" customHeight="1" x14ac:dyDescent="0.25">
      <c r="A367" s="63" t="s">
        <v>135</v>
      </c>
      <c r="B367" s="64">
        <f>SUM(B365:B366)</f>
        <v>79004619</v>
      </c>
      <c r="C367" s="64">
        <f>SUM(C365:C366)</f>
        <v>142349073</v>
      </c>
      <c r="D367" s="64">
        <f>SUM(D365:D366)</f>
        <v>12737004</v>
      </c>
      <c r="E367" s="64">
        <f>SUM(E365:E366)</f>
        <v>30274554</v>
      </c>
      <c r="F367" s="64">
        <f>SUM(F365:F366)</f>
        <v>264365250</v>
      </c>
    </row>
    <row r="368" spans="1:6" ht="14.25" customHeight="1" x14ac:dyDescent="0.25">
      <c r="A368" s="65" t="s">
        <v>136</v>
      </c>
      <c r="B368" s="66">
        <v>-56841312</v>
      </c>
      <c r="C368" s="66">
        <v>-32702503</v>
      </c>
      <c r="D368" s="66">
        <v>-573419</v>
      </c>
      <c r="E368" s="66">
        <v>-14302360</v>
      </c>
      <c r="F368" s="66">
        <f>SUM(B368:E368)</f>
        <v>-104419594</v>
      </c>
    </row>
    <row r="369" spans="1:12" ht="14.25" customHeight="1" x14ac:dyDescent="0.25">
      <c r="A369" s="65" t="s">
        <v>137</v>
      </c>
      <c r="B369" s="66">
        <v>0</v>
      </c>
      <c r="C369" s="66">
        <v>0</v>
      </c>
      <c r="D369" s="66">
        <v>0</v>
      </c>
      <c r="E369" s="66">
        <v>0</v>
      </c>
      <c r="F369" s="66">
        <f>SUM(B369:E369)</f>
        <v>0</v>
      </c>
    </row>
    <row r="370" spans="1:12" ht="14.25" customHeight="1" thickBot="1" x14ac:dyDescent="0.3">
      <c r="A370" s="67" t="s">
        <v>138</v>
      </c>
      <c r="B370" s="68">
        <f>SUM(B367:B369)</f>
        <v>22163307</v>
      </c>
      <c r="C370" s="68">
        <f>SUM(C367:C369)</f>
        <v>109646570</v>
      </c>
      <c r="D370" s="68">
        <f>SUM(D367:D369)</f>
        <v>12163585</v>
      </c>
      <c r="E370" s="68">
        <f>SUM(E367:E369)</f>
        <v>15972194</v>
      </c>
      <c r="F370" s="68">
        <f>SUM(F367:F369)</f>
        <v>159945656</v>
      </c>
    </row>
    <row r="371" spans="1:12" ht="14.25" customHeight="1" thickTop="1" x14ac:dyDescent="0.25">
      <c r="A371" s="69"/>
      <c r="B371" s="70"/>
      <c r="C371" s="70"/>
      <c r="D371" s="70"/>
      <c r="E371" s="70"/>
      <c r="F371" s="71"/>
    </row>
    <row r="372" spans="1:12" ht="14.25" customHeight="1" x14ac:dyDescent="0.25">
      <c r="A372" s="72" t="s">
        <v>139</v>
      </c>
      <c r="B372" s="73">
        <v>107581643</v>
      </c>
      <c r="C372" s="73">
        <v>23742369</v>
      </c>
      <c r="D372" s="73">
        <v>1301719</v>
      </c>
      <c r="E372" s="73">
        <v>442052</v>
      </c>
      <c r="F372" s="73">
        <f>SUM(B372:E372)</f>
        <v>133067783</v>
      </c>
    </row>
    <row r="373" spans="1:12" ht="14.25" customHeight="1" x14ac:dyDescent="0.25">
      <c r="A373" s="61" t="s">
        <v>140</v>
      </c>
      <c r="B373" s="62">
        <v>-90893523</v>
      </c>
      <c r="C373" s="62">
        <v>-9122052</v>
      </c>
      <c r="D373" s="62">
        <v>4323418</v>
      </c>
      <c r="E373" s="62">
        <v>6245777</v>
      </c>
      <c r="F373" s="62">
        <f>SUM(B373:E373)</f>
        <v>-89446380</v>
      </c>
    </row>
    <row r="374" spans="1:12" ht="14.25" customHeight="1" thickBot="1" x14ac:dyDescent="0.3">
      <c r="A374" s="67" t="s">
        <v>141</v>
      </c>
      <c r="B374" s="68">
        <f>SUM(B372:B373)</f>
        <v>16688120</v>
      </c>
      <c r="C374" s="68">
        <f>SUM(C372:C373)</f>
        <v>14620317</v>
      </c>
      <c r="D374" s="68">
        <f>SUM(D372:D373)</f>
        <v>5625137</v>
      </c>
      <c r="E374" s="68">
        <f>SUM(E372:E373)</f>
        <v>6687829</v>
      </c>
      <c r="F374" s="68">
        <f>SUM(F372:F373)</f>
        <v>43621403</v>
      </c>
    </row>
    <row r="375" spans="1:12" ht="14.25" customHeight="1" thickTop="1" x14ac:dyDescent="0.25">
      <c r="A375" s="69"/>
      <c r="B375" s="70"/>
      <c r="C375" s="70"/>
      <c r="D375" s="70"/>
      <c r="E375" s="70"/>
      <c r="F375" s="71"/>
    </row>
    <row r="376" spans="1:12" ht="14.25" customHeight="1" thickBot="1" x14ac:dyDescent="0.3">
      <c r="A376" s="67" t="s">
        <v>142</v>
      </c>
      <c r="B376" s="68">
        <v>13253197</v>
      </c>
      <c r="C376" s="68">
        <v>7888476</v>
      </c>
      <c r="D376" s="68">
        <v>0</v>
      </c>
      <c r="E376" s="68">
        <v>1778853</v>
      </c>
      <c r="F376" s="68">
        <f>SUM(B376:E376)</f>
        <v>22920526</v>
      </c>
    </row>
    <row r="377" spans="1:12" ht="14.25" customHeight="1" thickTop="1" x14ac:dyDescent="0.25"/>
    <row r="378" spans="1:12" ht="14.25" customHeight="1" x14ac:dyDescent="0.25">
      <c r="A378" s="79" t="s">
        <v>164</v>
      </c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</row>
    <row r="379" spans="1:12" ht="14.25" customHeight="1" x14ac:dyDescent="0.25">
      <c r="G379" s="75"/>
      <c r="H379" s="75"/>
      <c r="I379" s="75"/>
      <c r="J379" s="75"/>
      <c r="K379" s="75"/>
      <c r="L379" s="75"/>
    </row>
    <row r="380" spans="1:12" ht="14.25" customHeight="1" x14ac:dyDescent="0.25">
      <c r="A380" s="58" t="s">
        <v>129</v>
      </c>
      <c r="B380" s="58" t="s">
        <v>87</v>
      </c>
      <c r="C380" s="58" t="s">
        <v>130</v>
      </c>
      <c r="D380" s="58" t="s">
        <v>131</v>
      </c>
      <c r="E380" s="58" t="s">
        <v>132</v>
      </c>
      <c r="F380" s="58" t="s">
        <v>69</v>
      </c>
      <c r="G380" s="58"/>
      <c r="H380" s="58"/>
      <c r="I380" s="58"/>
      <c r="J380" s="58"/>
      <c r="K380" s="58"/>
      <c r="L380" s="58"/>
    </row>
    <row r="381" spans="1:12" ht="14.25" customHeight="1" x14ac:dyDescent="0.25">
      <c r="A381" s="59" t="s">
        <v>133</v>
      </c>
      <c r="B381" s="60">
        <v>43192339</v>
      </c>
      <c r="C381" s="60">
        <v>43418506</v>
      </c>
      <c r="D381" s="60">
        <v>6464838</v>
      </c>
      <c r="E381" s="60">
        <v>6599698</v>
      </c>
      <c r="F381" s="60">
        <f>SUM(B381:E381)</f>
        <v>99675381</v>
      </c>
      <c r="G381" s="59"/>
      <c r="H381" s="60"/>
      <c r="I381" s="60"/>
      <c r="J381" s="60"/>
      <c r="K381" s="60"/>
      <c r="L381" s="60"/>
    </row>
    <row r="382" spans="1:12" ht="14.25" customHeight="1" x14ac:dyDescent="0.25">
      <c r="A382" s="61" t="s">
        <v>134</v>
      </c>
      <c r="B382" s="62">
        <v>3018900</v>
      </c>
      <c r="C382" s="62">
        <v>11881608</v>
      </c>
      <c r="D382" s="62">
        <v>1046662</v>
      </c>
      <c r="E382" s="62">
        <v>13533248</v>
      </c>
      <c r="F382" s="62">
        <f>SUM(B382:E382)</f>
        <v>29480418</v>
      </c>
      <c r="G382" s="61"/>
      <c r="H382" s="62"/>
      <c r="I382" s="62"/>
      <c r="J382" s="62"/>
      <c r="K382" s="62"/>
      <c r="L382" s="62"/>
    </row>
    <row r="383" spans="1:12" ht="14.25" customHeight="1" x14ac:dyDescent="0.25">
      <c r="A383" s="63" t="s">
        <v>135</v>
      </c>
      <c r="B383" s="64">
        <f>SUM(B381:B382)</f>
        <v>46211239</v>
      </c>
      <c r="C383" s="64">
        <f>SUM(C381:C382)</f>
        <v>55300114</v>
      </c>
      <c r="D383" s="64">
        <f>SUM(D381:D382)</f>
        <v>7511500</v>
      </c>
      <c r="E383" s="64">
        <f>SUM(E381:E382)</f>
        <v>20132946</v>
      </c>
      <c r="F383" s="64">
        <f>SUM(F381:F382)</f>
        <v>129155799</v>
      </c>
      <c r="G383" s="63"/>
      <c r="H383" s="64"/>
      <c r="I383" s="64"/>
      <c r="J383" s="64"/>
      <c r="K383" s="64"/>
      <c r="L383" s="64"/>
    </row>
    <row r="384" spans="1:12" ht="14.25" customHeight="1" x14ac:dyDescent="0.25">
      <c r="A384" s="65" t="s">
        <v>136</v>
      </c>
      <c r="B384" s="66">
        <v>-14920089</v>
      </c>
      <c r="C384" s="66">
        <v>-19726877</v>
      </c>
      <c r="D384" s="66">
        <v>-1524466</v>
      </c>
      <c r="E384" s="66">
        <v>-8982105</v>
      </c>
      <c r="F384" s="66">
        <f>SUM(B384:E384)</f>
        <v>-45153537</v>
      </c>
      <c r="G384" s="65"/>
      <c r="H384" s="66"/>
      <c r="I384" s="66"/>
      <c r="J384" s="66"/>
      <c r="K384" s="66"/>
      <c r="L384" s="66"/>
    </row>
    <row r="385" spans="1:12" ht="14.25" customHeight="1" x14ac:dyDescent="0.25">
      <c r="A385" s="65" t="s">
        <v>137</v>
      </c>
      <c r="B385" s="66">
        <v>0</v>
      </c>
      <c r="C385" s="66">
        <v>0</v>
      </c>
      <c r="D385" s="66">
        <v>0</v>
      </c>
      <c r="E385" s="66">
        <v>0</v>
      </c>
      <c r="F385" s="66">
        <f>SUM(B385:E385)</f>
        <v>0</v>
      </c>
      <c r="G385" s="65"/>
      <c r="H385" s="66"/>
      <c r="I385" s="66"/>
      <c r="J385" s="66"/>
      <c r="K385" s="66"/>
      <c r="L385" s="66"/>
    </row>
    <row r="386" spans="1:12" ht="14.25" customHeight="1" thickBot="1" x14ac:dyDescent="0.3">
      <c r="A386" s="67" t="s">
        <v>138</v>
      </c>
      <c r="B386" s="68">
        <f>SUM(B383:B385)</f>
        <v>31291150</v>
      </c>
      <c r="C386" s="68">
        <f>SUM(C383:C385)</f>
        <v>35573237</v>
      </c>
      <c r="D386" s="68">
        <f>SUM(D383:D385)</f>
        <v>5987034</v>
      </c>
      <c r="E386" s="68">
        <f>SUM(E383:E385)</f>
        <v>11150841</v>
      </c>
      <c r="F386" s="68">
        <f>SUM(F383:F385)</f>
        <v>84002262</v>
      </c>
      <c r="G386" s="67"/>
      <c r="H386" s="68"/>
      <c r="I386" s="68"/>
      <c r="J386" s="68"/>
      <c r="K386" s="68"/>
      <c r="L386" s="68"/>
    </row>
    <row r="387" spans="1:12" ht="14.25" customHeight="1" thickTop="1" x14ac:dyDescent="0.25">
      <c r="A387" s="69"/>
      <c r="B387" s="70"/>
      <c r="C387" s="70"/>
      <c r="D387" s="70"/>
      <c r="E387" s="70"/>
      <c r="F387" s="71"/>
      <c r="G387" s="69"/>
      <c r="H387" s="70"/>
      <c r="I387" s="70"/>
      <c r="J387" s="70"/>
      <c r="K387" s="70"/>
      <c r="L387" s="71"/>
    </row>
    <row r="388" spans="1:12" ht="14.25" customHeight="1" x14ac:dyDescent="0.25">
      <c r="A388" s="72" t="s">
        <v>139</v>
      </c>
      <c r="B388" s="73">
        <v>16199645</v>
      </c>
      <c r="C388" s="73">
        <v>20350155</v>
      </c>
      <c r="D388" s="73">
        <v>4679715</v>
      </c>
      <c r="E388" s="73">
        <v>3439325</v>
      </c>
      <c r="F388" s="73">
        <f>SUM(B388:E388)</f>
        <v>44668840</v>
      </c>
      <c r="G388" s="72"/>
      <c r="H388" s="73"/>
      <c r="I388" s="73"/>
      <c r="J388" s="73"/>
      <c r="K388" s="73"/>
      <c r="L388" s="73"/>
    </row>
    <row r="389" spans="1:12" ht="14.25" customHeight="1" x14ac:dyDescent="0.25">
      <c r="A389" s="61" t="s">
        <v>140</v>
      </c>
      <c r="B389" s="62">
        <v>-8460314</v>
      </c>
      <c r="C389" s="62">
        <v>-10432231</v>
      </c>
      <c r="D389" s="62">
        <v>-1216278</v>
      </c>
      <c r="E389" s="62">
        <v>-325781</v>
      </c>
      <c r="F389" s="62">
        <f>SUM(B389:E389)</f>
        <v>-20434604</v>
      </c>
      <c r="G389" s="61"/>
      <c r="H389" s="62"/>
      <c r="I389" s="62"/>
      <c r="J389" s="62"/>
      <c r="K389" s="62"/>
      <c r="L389" s="62"/>
    </row>
    <row r="390" spans="1:12" ht="14.25" customHeight="1" thickBot="1" x14ac:dyDescent="0.3">
      <c r="A390" s="67" t="s">
        <v>141</v>
      </c>
      <c r="B390" s="68">
        <f>SUM(B388:B389)</f>
        <v>7739331</v>
      </c>
      <c r="C390" s="68">
        <f>SUM(C388:C389)</f>
        <v>9917924</v>
      </c>
      <c r="D390" s="68">
        <f>SUM(D388:D389)</f>
        <v>3463437</v>
      </c>
      <c r="E390" s="68">
        <f>SUM(E388:E389)</f>
        <v>3113544</v>
      </c>
      <c r="F390" s="68">
        <f>SUM(F388:F389)</f>
        <v>24234236</v>
      </c>
      <c r="G390" s="67"/>
      <c r="H390" s="68"/>
      <c r="I390" s="68"/>
      <c r="J390" s="68"/>
      <c r="K390" s="68"/>
      <c r="L390" s="68"/>
    </row>
    <row r="391" spans="1:12" ht="14.25" customHeight="1" thickTop="1" x14ac:dyDescent="0.25">
      <c r="A391" s="69"/>
      <c r="B391" s="70"/>
      <c r="C391" s="70"/>
      <c r="D391" s="70"/>
      <c r="E391" s="70"/>
      <c r="F391" s="71"/>
      <c r="G391" s="69"/>
      <c r="H391" s="70"/>
      <c r="I391" s="70"/>
      <c r="J391" s="70"/>
      <c r="K391" s="70"/>
      <c r="L391" s="71"/>
    </row>
    <row r="392" spans="1:12" ht="14.25" customHeight="1" thickBot="1" x14ac:dyDescent="0.3">
      <c r="A392" s="67" t="s">
        <v>142</v>
      </c>
      <c r="B392" s="68">
        <v>2850210</v>
      </c>
      <c r="C392" s="68">
        <v>4485892</v>
      </c>
      <c r="D392" s="68">
        <v>453314</v>
      </c>
      <c r="E392" s="68">
        <v>1626928</v>
      </c>
      <c r="F392" s="68">
        <f>SUM(B392:E392)</f>
        <v>9416344</v>
      </c>
      <c r="G392" s="67"/>
      <c r="H392" s="68"/>
      <c r="I392" s="68"/>
      <c r="J392" s="68"/>
      <c r="K392" s="68"/>
      <c r="L392" s="68"/>
    </row>
    <row r="393" spans="1:12" ht="14.25" customHeight="1" thickTop="1" x14ac:dyDescent="0.25">
      <c r="A393" s="76"/>
      <c r="B393" s="77"/>
      <c r="C393" s="77"/>
      <c r="D393" s="77"/>
      <c r="E393" s="77"/>
      <c r="F393" s="77"/>
    </row>
    <row r="394" spans="1:12" ht="14.25" customHeight="1" x14ac:dyDescent="0.25">
      <c r="A394" s="79" t="s">
        <v>165</v>
      </c>
      <c r="B394" s="79"/>
      <c r="C394" s="79"/>
      <c r="D394" s="79"/>
      <c r="E394" s="79"/>
      <c r="F394" s="79"/>
    </row>
    <row r="395" spans="1:12" ht="14.25" customHeight="1" x14ac:dyDescent="0.25">
      <c r="A395" s="75"/>
      <c r="B395" s="75"/>
      <c r="C395" s="75"/>
      <c r="D395" s="75"/>
      <c r="E395" s="75"/>
      <c r="F395" s="75"/>
    </row>
    <row r="396" spans="1:12" ht="14.25" customHeight="1" x14ac:dyDescent="0.25">
      <c r="A396" s="58" t="s">
        <v>129</v>
      </c>
      <c r="B396" s="58" t="s">
        <v>87</v>
      </c>
      <c r="C396" s="58" t="s">
        <v>130</v>
      </c>
      <c r="D396" s="58" t="s">
        <v>131</v>
      </c>
      <c r="E396" s="58" t="s">
        <v>132</v>
      </c>
      <c r="F396" s="58" t="s">
        <v>69</v>
      </c>
    </row>
    <row r="397" spans="1:12" ht="14.25" customHeight="1" x14ac:dyDescent="0.25">
      <c r="A397" s="59" t="s">
        <v>133</v>
      </c>
      <c r="B397" s="60">
        <v>126052994</v>
      </c>
      <c r="C397" s="60">
        <v>83599706</v>
      </c>
      <c r="D397" s="60">
        <v>73060447</v>
      </c>
      <c r="E397" s="60">
        <v>12710985</v>
      </c>
      <c r="F397" s="60">
        <f>SUM(B397:E397)</f>
        <v>295424132</v>
      </c>
    </row>
    <row r="398" spans="1:12" ht="14.25" customHeight="1" x14ac:dyDescent="0.25">
      <c r="A398" s="61" t="s">
        <v>134</v>
      </c>
      <c r="B398" s="62">
        <v>3018900</v>
      </c>
      <c r="C398" s="62">
        <v>11881608</v>
      </c>
      <c r="D398" s="62">
        <v>1046662</v>
      </c>
      <c r="E398" s="62">
        <v>13533248</v>
      </c>
      <c r="F398" s="62">
        <f>SUM(B398:E398)</f>
        <v>29480418</v>
      </c>
    </row>
    <row r="399" spans="1:12" ht="14.25" customHeight="1" x14ac:dyDescent="0.25">
      <c r="A399" s="63" t="s">
        <v>135</v>
      </c>
      <c r="B399" s="64">
        <f>SUM(B397:B398)</f>
        <v>129071894</v>
      </c>
      <c r="C399" s="64">
        <f>SUM(C397:C398)</f>
        <v>95481314</v>
      </c>
      <c r="D399" s="64">
        <f>SUM(D397:D398)</f>
        <v>74107109</v>
      </c>
      <c r="E399" s="64">
        <f>SUM(E397:E398)</f>
        <v>26244233</v>
      </c>
      <c r="F399" s="64">
        <f>SUM(F397:F398)</f>
        <v>324904550</v>
      </c>
    </row>
    <row r="400" spans="1:12" ht="14.25" customHeight="1" x14ac:dyDescent="0.25">
      <c r="A400" s="65" t="s">
        <v>136</v>
      </c>
      <c r="B400" s="66">
        <v>-76707220</v>
      </c>
      <c r="C400" s="66">
        <v>-31338128</v>
      </c>
      <c r="D400" s="66">
        <v>-11369135</v>
      </c>
      <c r="E400" s="66">
        <v>-18653460</v>
      </c>
      <c r="F400" s="66">
        <f>SUM(B400:E400)</f>
        <v>-138067943</v>
      </c>
    </row>
    <row r="401" spans="1:6" ht="14.25" customHeight="1" x14ac:dyDescent="0.25">
      <c r="A401" s="65" t="s">
        <v>137</v>
      </c>
      <c r="B401" s="66">
        <v>0</v>
      </c>
      <c r="C401" s="66">
        <v>0</v>
      </c>
      <c r="D401" s="66">
        <v>0</v>
      </c>
      <c r="E401" s="66">
        <v>0</v>
      </c>
      <c r="F401" s="66">
        <f>SUM(B401:E401)</f>
        <v>0</v>
      </c>
    </row>
    <row r="402" spans="1:6" ht="14.25" customHeight="1" thickBot="1" x14ac:dyDescent="0.3">
      <c r="A402" s="67" t="s">
        <v>138</v>
      </c>
      <c r="B402" s="68">
        <f>SUM(B399:B401)</f>
        <v>52364674</v>
      </c>
      <c r="C402" s="68">
        <f>SUM(C399:C401)</f>
        <v>64143186</v>
      </c>
      <c r="D402" s="68">
        <f>SUM(D399:D401)</f>
        <v>62737974</v>
      </c>
      <c r="E402" s="68">
        <f>SUM(E399:E401)</f>
        <v>7590773</v>
      </c>
      <c r="F402" s="68">
        <f>SUM(F399:F401)</f>
        <v>186836607</v>
      </c>
    </row>
    <row r="403" spans="1:6" ht="14.25" customHeight="1" thickTop="1" x14ac:dyDescent="0.25">
      <c r="A403" s="69"/>
      <c r="B403" s="70"/>
      <c r="C403" s="70"/>
      <c r="D403" s="70"/>
      <c r="E403" s="70"/>
      <c r="F403" s="71"/>
    </row>
    <row r="404" spans="1:6" ht="14.25" customHeight="1" x14ac:dyDescent="0.25">
      <c r="A404" s="72" t="s">
        <v>139</v>
      </c>
      <c r="B404" s="73">
        <v>34594865</v>
      </c>
      <c r="C404" s="73">
        <v>5528159</v>
      </c>
      <c r="D404" s="73">
        <v>21306213</v>
      </c>
      <c r="E404" s="73">
        <v>3113985</v>
      </c>
      <c r="F404" s="73">
        <f>SUM(B404:E404)</f>
        <v>64543222</v>
      </c>
    </row>
    <row r="405" spans="1:6" ht="14.25" customHeight="1" x14ac:dyDescent="0.25">
      <c r="A405" s="61" t="s">
        <v>140</v>
      </c>
      <c r="B405" s="62">
        <v>-34481823</v>
      </c>
      <c r="C405" s="62">
        <v>-780945</v>
      </c>
      <c r="D405" s="62">
        <v>-2323877</v>
      </c>
      <c r="E405" s="62">
        <v>-630272</v>
      </c>
      <c r="F405" s="62">
        <f>SUM(B405:E405)</f>
        <v>-38216917</v>
      </c>
    </row>
    <row r="406" spans="1:6" ht="14.25" customHeight="1" thickBot="1" x14ac:dyDescent="0.3">
      <c r="A406" s="67" t="s">
        <v>141</v>
      </c>
      <c r="B406" s="68">
        <f>SUM(B404:B405)</f>
        <v>113042</v>
      </c>
      <c r="C406" s="68">
        <f>SUM(C404:C405)</f>
        <v>4747214</v>
      </c>
      <c r="D406" s="68">
        <f>SUM(D404:D405)</f>
        <v>18982336</v>
      </c>
      <c r="E406" s="68">
        <f>SUM(E404:E405)</f>
        <v>2483713</v>
      </c>
      <c r="F406" s="68">
        <f>SUM(F404:F405)</f>
        <v>26326305</v>
      </c>
    </row>
    <row r="407" spans="1:6" ht="14.25" customHeight="1" thickTop="1" x14ac:dyDescent="0.25">
      <c r="A407" s="69"/>
      <c r="B407" s="70"/>
      <c r="C407" s="70"/>
      <c r="D407" s="70"/>
      <c r="E407" s="70"/>
      <c r="F407" s="71"/>
    </row>
    <row r="408" spans="1:6" ht="14.25" customHeight="1" thickBot="1" x14ac:dyDescent="0.3">
      <c r="A408" s="67" t="s">
        <v>142</v>
      </c>
      <c r="B408" s="68">
        <v>24719389</v>
      </c>
      <c r="C408" s="68">
        <v>9355841</v>
      </c>
      <c r="D408" s="68">
        <v>3125456</v>
      </c>
      <c r="E408" s="68">
        <v>3847503</v>
      </c>
      <c r="F408" s="68">
        <f>SUM(B408:E408)</f>
        <v>41048189</v>
      </c>
    </row>
    <row r="409" spans="1:6" ht="12" customHeight="1" thickTop="1" x14ac:dyDescent="0.25">
      <c r="A409" s="52" t="s">
        <v>125</v>
      </c>
      <c r="B409" s="52"/>
      <c r="C409" s="52"/>
      <c r="D409" s="52"/>
      <c r="E409" s="52"/>
      <c r="F409" s="52"/>
    </row>
    <row r="410" spans="1:6" ht="12" customHeight="1" x14ac:dyDescent="0.25">
      <c r="A410" s="54" t="s">
        <v>126</v>
      </c>
      <c r="B410" s="54"/>
      <c r="C410" s="54"/>
      <c r="D410" s="54"/>
      <c r="E410" s="54"/>
      <c r="F410" s="54"/>
    </row>
    <row r="411" spans="1:6" ht="12" customHeight="1" x14ac:dyDescent="0.25">
      <c r="A411" s="55"/>
      <c r="B411" s="55"/>
      <c r="C411" s="55"/>
      <c r="D411" s="55"/>
      <c r="E411" s="55"/>
      <c r="F411" s="55"/>
    </row>
    <row r="412" spans="1:6" ht="12" customHeight="1" x14ac:dyDescent="0.25">
      <c r="A412" s="52"/>
      <c r="B412" s="52"/>
      <c r="C412" s="52"/>
      <c r="D412" s="52"/>
      <c r="E412" s="52"/>
      <c r="F412" s="52"/>
    </row>
    <row r="413" spans="1:6" ht="12" customHeight="1" x14ac:dyDescent="0.25">
      <c r="A413" s="79" t="s">
        <v>166</v>
      </c>
      <c r="B413" s="79"/>
      <c r="C413" s="79"/>
      <c r="D413" s="79"/>
      <c r="E413" s="79"/>
      <c r="F413" s="79"/>
    </row>
    <row r="414" spans="1:6" ht="12" customHeight="1" x14ac:dyDescent="0.25">
      <c r="A414" s="57"/>
      <c r="B414" s="57"/>
      <c r="C414" s="57"/>
      <c r="D414" s="57"/>
      <c r="E414" s="57" t="s">
        <v>128</v>
      </c>
      <c r="F414" s="57"/>
    </row>
    <row r="415" spans="1:6" ht="14.25" customHeight="1" x14ac:dyDescent="0.25">
      <c r="A415" s="58" t="s">
        <v>129</v>
      </c>
      <c r="B415" s="58" t="s">
        <v>87</v>
      </c>
      <c r="C415" s="58" t="s">
        <v>130</v>
      </c>
      <c r="D415" s="58" t="s">
        <v>131</v>
      </c>
      <c r="E415" s="58" t="s">
        <v>132</v>
      </c>
      <c r="F415" s="58" t="s">
        <v>69</v>
      </c>
    </row>
    <row r="416" spans="1:6" ht="14.25" customHeight="1" x14ac:dyDescent="0.25">
      <c r="A416" s="59" t="s">
        <v>133</v>
      </c>
      <c r="B416" s="60">
        <v>47856837</v>
      </c>
      <c r="C416" s="60">
        <v>91879003</v>
      </c>
      <c r="D416" s="60">
        <v>176600285</v>
      </c>
      <c r="E416" s="60">
        <v>2780262</v>
      </c>
      <c r="F416" s="60">
        <f>SUM(B416:E416)</f>
        <v>319116387</v>
      </c>
    </row>
    <row r="417" spans="1:6" ht="14.25" customHeight="1" x14ac:dyDescent="0.25">
      <c r="A417" s="61" t="s">
        <v>134</v>
      </c>
      <c r="B417" s="62">
        <v>1395252</v>
      </c>
      <c r="C417" s="62">
        <v>9560403</v>
      </c>
      <c r="D417" s="62">
        <v>995454</v>
      </c>
      <c r="E417" s="62">
        <v>15059569</v>
      </c>
      <c r="F417" s="62">
        <f>SUM(B417:E417)</f>
        <v>27010678</v>
      </c>
    </row>
    <row r="418" spans="1:6" ht="14.25" customHeight="1" x14ac:dyDescent="0.25">
      <c r="A418" s="63" t="s">
        <v>135</v>
      </c>
      <c r="B418" s="64">
        <f>SUM(B416:B417)</f>
        <v>49252089</v>
      </c>
      <c r="C418" s="64">
        <f>SUM(C416:C417)</f>
        <v>101439406</v>
      </c>
      <c r="D418" s="64">
        <f>SUM(D416:D417)</f>
        <v>177595739</v>
      </c>
      <c r="E418" s="64">
        <f>SUM(E416:E417)</f>
        <v>17839831</v>
      </c>
      <c r="F418" s="64">
        <f>SUM(F416:F417)</f>
        <v>346127065</v>
      </c>
    </row>
    <row r="419" spans="1:6" ht="14.25" customHeight="1" x14ac:dyDescent="0.25">
      <c r="A419" s="65" t="s">
        <v>136</v>
      </c>
      <c r="B419" s="66">
        <v>-45998043</v>
      </c>
      <c r="C419" s="66">
        <v>-17203672</v>
      </c>
      <c r="D419" s="66">
        <v>-2729273</v>
      </c>
      <c r="E419" s="66">
        <v>-16014512</v>
      </c>
      <c r="F419" s="66">
        <f>SUM(B419:E419)</f>
        <v>-81945500</v>
      </c>
    </row>
    <row r="420" spans="1:6" ht="14.25" customHeight="1" x14ac:dyDescent="0.25">
      <c r="A420" s="65" t="s">
        <v>137</v>
      </c>
      <c r="B420" s="66">
        <v>0</v>
      </c>
      <c r="C420" s="66">
        <v>0</v>
      </c>
      <c r="D420" s="66">
        <v>0</v>
      </c>
      <c r="E420" s="66">
        <v>0</v>
      </c>
      <c r="F420" s="66">
        <f>SUM(B420:E420)</f>
        <v>0</v>
      </c>
    </row>
    <row r="421" spans="1:6" ht="14.25" customHeight="1" thickBot="1" x14ac:dyDescent="0.3">
      <c r="A421" s="67" t="s">
        <v>138</v>
      </c>
      <c r="B421" s="68">
        <f>SUM(B418:B420)</f>
        <v>3254046</v>
      </c>
      <c r="C421" s="68">
        <f>SUM(C418:C420)</f>
        <v>84235734</v>
      </c>
      <c r="D421" s="68">
        <f>SUM(D418:D420)</f>
        <v>174866466</v>
      </c>
      <c r="E421" s="68">
        <f>SUM(E418:E420)</f>
        <v>1825319</v>
      </c>
      <c r="F421" s="68">
        <f>SUM(F418:F420)</f>
        <v>264181565</v>
      </c>
    </row>
    <row r="422" spans="1:6" ht="14.25" customHeight="1" thickTop="1" x14ac:dyDescent="0.25">
      <c r="A422" s="69"/>
      <c r="B422" s="70"/>
      <c r="C422" s="70"/>
      <c r="D422" s="70"/>
      <c r="E422" s="70"/>
      <c r="F422" s="71"/>
    </row>
    <row r="423" spans="1:6" ht="14.25" customHeight="1" x14ac:dyDescent="0.25">
      <c r="A423" s="72" t="s">
        <v>139</v>
      </c>
      <c r="B423" s="73">
        <v>6097343</v>
      </c>
      <c r="C423" s="73">
        <v>9247993</v>
      </c>
      <c r="D423" s="73">
        <v>52193386</v>
      </c>
      <c r="E423" s="73">
        <v>26395</v>
      </c>
      <c r="F423" s="73">
        <f>SUM(B423:E423)</f>
        <v>67565117</v>
      </c>
    </row>
    <row r="424" spans="1:6" ht="14.25" customHeight="1" x14ac:dyDescent="0.25">
      <c r="A424" s="61" t="s">
        <v>140</v>
      </c>
      <c r="B424" s="62">
        <v>-10309313</v>
      </c>
      <c r="C424" s="62">
        <v>-2708835</v>
      </c>
      <c r="D424" s="62">
        <v>-1865847</v>
      </c>
      <c r="E424" s="62">
        <v>0</v>
      </c>
      <c r="F424" s="62">
        <f>SUM(B424:E424)</f>
        <v>-14883995</v>
      </c>
    </row>
    <row r="425" spans="1:6" ht="14.25" customHeight="1" thickBot="1" x14ac:dyDescent="0.3">
      <c r="A425" s="67" t="s">
        <v>141</v>
      </c>
      <c r="B425" s="68">
        <f>SUM(B423:B424)</f>
        <v>-4211970</v>
      </c>
      <c r="C425" s="68">
        <f>SUM(C423:C424)</f>
        <v>6539158</v>
      </c>
      <c r="D425" s="68">
        <f>SUM(D423:D424)</f>
        <v>50327539</v>
      </c>
      <c r="E425" s="68">
        <f>SUM(E423:E424)</f>
        <v>26395</v>
      </c>
      <c r="F425" s="68">
        <f>SUM(F423:F424)</f>
        <v>52681122</v>
      </c>
    </row>
    <row r="426" spans="1:6" ht="14.25" customHeight="1" thickTop="1" x14ac:dyDescent="0.25">
      <c r="A426" s="69"/>
      <c r="B426" s="70"/>
      <c r="C426" s="70"/>
      <c r="D426" s="70"/>
      <c r="E426" s="70"/>
      <c r="F426" s="71"/>
    </row>
    <row r="427" spans="1:6" ht="14.25" customHeight="1" thickBot="1" x14ac:dyDescent="0.3">
      <c r="A427" s="67" t="s">
        <v>142</v>
      </c>
      <c r="B427" s="68">
        <v>17727680</v>
      </c>
      <c r="C427" s="68">
        <v>4284974</v>
      </c>
      <c r="D427" s="68">
        <v>170785</v>
      </c>
      <c r="E427" s="68">
        <v>1740660</v>
      </c>
      <c r="F427" s="68">
        <f>SUM(B427:E427)</f>
        <v>23924099</v>
      </c>
    </row>
    <row r="428" spans="1:6" ht="14.25" customHeight="1" thickTop="1" x14ac:dyDescent="0.25"/>
    <row r="429" spans="1:6" ht="14.25" customHeight="1" x14ac:dyDescent="0.25">
      <c r="A429" s="79" t="s">
        <v>167</v>
      </c>
      <c r="B429" s="79"/>
      <c r="C429" s="79"/>
      <c r="D429" s="79"/>
      <c r="E429" s="79"/>
      <c r="F429" s="79"/>
    </row>
    <row r="430" spans="1:6" ht="14.25" customHeight="1" x14ac:dyDescent="0.25">
      <c r="A430" s="75"/>
      <c r="B430" s="75"/>
      <c r="C430" s="75"/>
      <c r="D430" s="75"/>
      <c r="E430" s="75"/>
      <c r="F430" s="75"/>
    </row>
    <row r="431" spans="1:6" ht="14.25" customHeight="1" x14ac:dyDescent="0.25">
      <c r="A431" s="58" t="s">
        <v>129</v>
      </c>
      <c r="B431" s="58" t="s">
        <v>87</v>
      </c>
      <c r="C431" s="58" t="s">
        <v>130</v>
      </c>
      <c r="D431" s="58" t="s">
        <v>131</v>
      </c>
      <c r="E431" s="58" t="s">
        <v>132</v>
      </c>
      <c r="F431" s="58" t="s">
        <v>69</v>
      </c>
    </row>
    <row r="432" spans="1:6" ht="14.25" customHeight="1" x14ac:dyDescent="0.25">
      <c r="A432" s="59" t="s">
        <v>133</v>
      </c>
      <c r="B432" s="60">
        <v>95900385</v>
      </c>
      <c r="C432" s="60">
        <v>117070629</v>
      </c>
      <c r="D432" s="60">
        <v>13282771</v>
      </c>
      <c r="E432" s="60">
        <v>8309182</v>
      </c>
      <c r="F432" s="60">
        <f>SUM(B432:E432)</f>
        <v>234562967</v>
      </c>
    </row>
    <row r="433" spans="1:6" ht="14.25" customHeight="1" x14ac:dyDescent="0.25">
      <c r="A433" s="61" t="s">
        <v>134</v>
      </c>
      <c r="B433" s="62">
        <v>4478246</v>
      </c>
      <c r="C433" s="62">
        <v>15018146</v>
      </c>
      <c r="D433" s="62">
        <v>1331160</v>
      </c>
      <c r="E433" s="62">
        <v>22299208</v>
      </c>
      <c r="F433" s="62">
        <f>SUM(B433:E433)</f>
        <v>43126760</v>
      </c>
    </row>
    <row r="434" spans="1:6" ht="14.25" customHeight="1" x14ac:dyDescent="0.25">
      <c r="A434" s="63" t="s">
        <v>135</v>
      </c>
      <c r="B434" s="64">
        <f>SUM(B432:B433)</f>
        <v>100378631</v>
      </c>
      <c r="C434" s="64">
        <f>SUM(C432:C433)</f>
        <v>132088775</v>
      </c>
      <c r="D434" s="64">
        <f>SUM(D432:D433)</f>
        <v>14613931</v>
      </c>
      <c r="E434" s="64">
        <f>SUM(E432:E433)</f>
        <v>30608390</v>
      </c>
      <c r="F434" s="64">
        <f>SUM(F432:F433)</f>
        <v>277689727</v>
      </c>
    </row>
    <row r="435" spans="1:6" ht="14.25" customHeight="1" x14ac:dyDescent="0.25">
      <c r="A435" s="65" t="s">
        <v>136</v>
      </c>
      <c r="B435" s="66">
        <v>-48416664</v>
      </c>
      <c r="C435" s="66">
        <v>-34095881</v>
      </c>
      <c r="D435" s="66">
        <v>-1406522</v>
      </c>
      <c r="E435" s="66">
        <v>-22708569</v>
      </c>
      <c r="F435" s="66">
        <f>SUM(B435:E435)</f>
        <v>-106627636</v>
      </c>
    </row>
    <row r="436" spans="1:6" ht="14.25" customHeight="1" x14ac:dyDescent="0.25">
      <c r="A436" s="65" t="s">
        <v>137</v>
      </c>
      <c r="B436" s="66">
        <v>0</v>
      </c>
      <c r="C436" s="66">
        <v>0</v>
      </c>
      <c r="D436" s="66">
        <v>0</v>
      </c>
      <c r="E436" s="66">
        <v>0</v>
      </c>
      <c r="F436" s="66">
        <f>SUM(B436:E436)</f>
        <v>0</v>
      </c>
    </row>
    <row r="437" spans="1:6" ht="14.25" customHeight="1" thickBot="1" x14ac:dyDescent="0.3">
      <c r="A437" s="67" t="s">
        <v>138</v>
      </c>
      <c r="B437" s="68">
        <f>SUM(B434:B436)</f>
        <v>51961967</v>
      </c>
      <c r="C437" s="68">
        <f>SUM(C434:C436)</f>
        <v>97992894</v>
      </c>
      <c r="D437" s="68">
        <f>SUM(D434:D436)</f>
        <v>13207409</v>
      </c>
      <c r="E437" s="68">
        <f>SUM(E434:E436)</f>
        <v>7899821</v>
      </c>
      <c r="F437" s="68">
        <f>SUM(F434:F436)</f>
        <v>171062091</v>
      </c>
    </row>
    <row r="438" spans="1:6" ht="14.25" customHeight="1" thickTop="1" x14ac:dyDescent="0.25">
      <c r="A438" s="69"/>
      <c r="B438" s="70"/>
      <c r="C438" s="70"/>
      <c r="D438" s="70"/>
      <c r="E438" s="70"/>
      <c r="F438" s="71"/>
    </row>
    <row r="439" spans="1:6" ht="14.25" customHeight="1" x14ac:dyDescent="0.25">
      <c r="A439" s="72" t="s">
        <v>139</v>
      </c>
      <c r="B439" s="73">
        <v>106948098</v>
      </c>
      <c r="C439" s="73">
        <v>18319565</v>
      </c>
      <c r="D439" s="73">
        <v>3037067</v>
      </c>
      <c r="E439" s="73">
        <v>836499</v>
      </c>
      <c r="F439" s="73">
        <f>SUM(B439:E439)</f>
        <v>129141229</v>
      </c>
    </row>
    <row r="440" spans="1:6" ht="14.25" customHeight="1" x14ac:dyDescent="0.25">
      <c r="A440" s="61" t="s">
        <v>140</v>
      </c>
      <c r="B440" s="62">
        <v>-79415984</v>
      </c>
      <c r="C440" s="62">
        <v>8293936</v>
      </c>
      <c r="D440" s="62">
        <v>3000000</v>
      </c>
      <c r="E440" s="62">
        <v>1305103</v>
      </c>
      <c r="F440" s="62">
        <f>SUM(B440:E440)</f>
        <v>-66816945</v>
      </c>
    </row>
    <row r="441" spans="1:6" ht="14.25" customHeight="1" thickBot="1" x14ac:dyDescent="0.3">
      <c r="A441" s="67" t="s">
        <v>141</v>
      </c>
      <c r="B441" s="68">
        <f>SUM(B439:B440)</f>
        <v>27532114</v>
      </c>
      <c r="C441" s="68">
        <f>SUM(C439:C440)</f>
        <v>26613501</v>
      </c>
      <c r="D441" s="68">
        <f>SUM(D439:D440)</f>
        <v>6037067</v>
      </c>
      <c r="E441" s="68">
        <f>SUM(E439:E440)</f>
        <v>2141602</v>
      </c>
      <c r="F441" s="68">
        <f>SUM(F439:F440)</f>
        <v>62324284</v>
      </c>
    </row>
    <row r="442" spans="1:6" ht="14.25" customHeight="1" thickTop="1" x14ac:dyDescent="0.25">
      <c r="A442" s="69"/>
      <c r="B442" s="70"/>
      <c r="C442" s="70"/>
      <c r="D442" s="70"/>
      <c r="E442" s="70"/>
      <c r="F442" s="71"/>
    </row>
    <row r="443" spans="1:6" ht="14.25" customHeight="1" thickBot="1" x14ac:dyDescent="0.3">
      <c r="A443" s="67" t="s">
        <v>142</v>
      </c>
      <c r="B443" s="68">
        <v>10984002</v>
      </c>
      <c r="C443" s="68">
        <v>9490904</v>
      </c>
      <c r="D443" s="68">
        <v>327872</v>
      </c>
      <c r="E443" s="68">
        <v>2512640</v>
      </c>
      <c r="F443" s="68">
        <f>SUM(B443:E443)</f>
        <v>23315418</v>
      </c>
    </row>
    <row r="444" spans="1:6" ht="14.25" customHeight="1" thickTop="1" x14ac:dyDescent="0.25">
      <c r="A444" s="76"/>
      <c r="B444" s="77"/>
      <c r="C444" s="77"/>
      <c r="D444" s="77"/>
      <c r="E444" s="77"/>
      <c r="F444" s="77"/>
    </row>
    <row r="445" spans="1:6" ht="14.25" customHeight="1" x14ac:dyDescent="0.25">
      <c r="A445" s="79" t="s">
        <v>168</v>
      </c>
      <c r="B445" s="79"/>
      <c r="C445" s="79"/>
      <c r="D445" s="79"/>
      <c r="E445" s="79"/>
      <c r="F445" s="79"/>
    </row>
    <row r="446" spans="1:6" ht="14.25" customHeight="1" x14ac:dyDescent="0.25"/>
    <row r="447" spans="1:6" ht="14.25" customHeight="1" x14ac:dyDescent="0.25">
      <c r="A447" s="58" t="s">
        <v>129</v>
      </c>
      <c r="B447" s="58" t="s">
        <v>87</v>
      </c>
      <c r="C447" s="58" t="s">
        <v>130</v>
      </c>
      <c r="D447" s="58" t="s">
        <v>131</v>
      </c>
      <c r="E447" s="58" t="s">
        <v>132</v>
      </c>
      <c r="F447" s="58" t="s">
        <v>69</v>
      </c>
    </row>
    <row r="448" spans="1:6" ht="14.25" customHeight="1" x14ac:dyDescent="0.25">
      <c r="A448" s="59" t="s">
        <v>133</v>
      </c>
      <c r="B448" s="60">
        <v>8642002</v>
      </c>
      <c r="C448" s="60">
        <v>34837419</v>
      </c>
      <c r="D448" s="60">
        <v>1928394</v>
      </c>
      <c r="E448" s="60">
        <v>670532</v>
      </c>
      <c r="F448" s="60">
        <f>SUM(B448:E448)</f>
        <v>46078347</v>
      </c>
    </row>
    <row r="449" spans="1:6" ht="14.25" customHeight="1" x14ac:dyDescent="0.25">
      <c r="A449" s="61" t="s">
        <v>134</v>
      </c>
      <c r="B449" s="62">
        <v>3018900</v>
      </c>
      <c r="C449" s="62">
        <v>11881608</v>
      </c>
      <c r="D449" s="62">
        <v>1046662</v>
      </c>
      <c r="E449" s="62">
        <v>13533248</v>
      </c>
      <c r="F449" s="62">
        <f>SUM(B449:E449)</f>
        <v>29480418</v>
      </c>
    </row>
    <row r="450" spans="1:6" ht="14.25" customHeight="1" x14ac:dyDescent="0.25">
      <c r="A450" s="63" t="s">
        <v>135</v>
      </c>
      <c r="B450" s="64">
        <f>SUM(B448:B449)</f>
        <v>11660902</v>
      </c>
      <c r="C450" s="64">
        <f>SUM(C448:C449)</f>
        <v>46719027</v>
      </c>
      <c r="D450" s="64">
        <f>SUM(D448:D449)</f>
        <v>2975056</v>
      </c>
      <c r="E450" s="64">
        <f>SUM(E448:E449)</f>
        <v>14203780</v>
      </c>
      <c r="F450" s="64">
        <f>SUM(F448:F449)</f>
        <v>75558765</v>
      </c>
    </row>
    <row r="451" spans="1:6" ht="14.25" customHeight="1" x14ac:dyDescent="0.25">
      <c r="A451" s="65" t="s">
        <v>136</v>
      </c>
      <c r="B451" s="66">
        <v>-9213545</v>
      </c>
      <c r="C451" s="66">
        <v>-12307680</v>
      </c>
      <c r="D451" s="66">
        <v>-364199</v>
      </c>
      <c r="E451" s="66">
        <v>-13068972</v>
      </c>
      <c r="F451" s="66">
        <f>SUM(B451:E451)</f>
        <v>-34954396</v>
      </c>
    </row>
    <row r="452" spans="1:6" ht="14.25" customHeight="1" x14ac:dyDescent="0.25">
      <c r="A452" s="65" t="s">
        <v>137</v>
      </c>
      <c r="B452" s="66">
        <v>0</v>
      </c>
      <c r="C452" s="66">
        <v>0</v>
      </c>
      <c r="D452" s="66">
        <v>0</v>
      </c>
      <c r="E452" s="66">
        <v>0</v>
      </c>
      <c r="F452" s="66">
        <f>SUM(B452:E452)</f>
        <v>0</v>
      </c>
    </row>
    <row r="453" spans="1:6" ht="14.25" customHeight="1" thickBot="1" x14ac:dyDescent="0.3">
      <c r="A453" s="67" t="s">
        <v>138</v>
      </c>
      <c r="B453" s="68">
        <f>SUM(B450:B452)</f>
        <v>2447357</v>
      </c>
      <c r="C453" s="68">
        <f>SUM(C450:C452)</f>
        <v>34411347</v>
      </c>
      <c r="D453" s="68">
        <f>SUM(D450:D452)</f>
        <v>2610857</v>
      </c>
      <c r="E453" s="68">
        <f>SUM(E450:E452)</f>
        <v>1134808</v>
      </c>
      <c r="F453" s="68">
        <f>SUM(F450:F452)</f>
        <v>40604369</v>
      </c>
    </row>
    <row r="454" spans="1:6" ht="14.25" customHeight="1" thickTop="1" x14ac:dyDescent="0.25">
      <c r="A454" s="69"/>
      <c r="B454" s="70"/>
      <c r="C454" s="70"/>
      <c r="D454" s="70"/>
      <c r="E454" s="70"/>
      <c r="F454" s="71"/>
    </row>
    <row r="455" spans="1:6" ht="14.25" customHeight="1" x14ac:dyDescent="0.25">
      <c r="A455" s="72" t="s">
        <v>139</v>
      </c>
      <c r="B455" s="73">
        <v>57831</v>
      </c>
      <c r="C455" s="73">
        <v>505789</v>
      </c>
      <c r="D455" s="73">
        <v>298263</v>
      </c>
      <c r="E455" s="73">
        <v>298987</v>
      </c>
      <c r="F455" s="73">
        <f>SUM(B455:E455)</f>
        <v>1160870</v>
      </c>
    </row>
    <row r="456" spans="1:6" ht="14.25" customHeight="1" x14ac:dyDescent="0.25">
      <c r="A456" s="61" t="s">
        <v>140</v>
      </c>
      <c r="B456" s="62">
        <v>-20000000</v>
      </c>
      <c r="C456" s="62">
        <v>-402479</v>
      </c>
      <c r="D456" s="62">
        <v>0</v>
      </c>
      <c r="E456" s="62">
        <v>-854224</v>
      </c>
      <c r="F456" s="62">
        <f>SUM(B456:E456)</f>
        <v>-21256703</v>
      </c>
    </row>
    <row r="457" spans="1:6" ht="14.25" customHeight="1" thickBot="1" x14ac:dyDescent="0.3">
      <c r="A457" s="67" t="s">
        <v>141</v>
      </c>
      <c r="B457" s="68">
        <f>SUM(B455:B456)</f>
        <v>-19942169</v>
      </c>
      <c r="C457" s="68">
        <f>SUM(C455:C456)</f>
        <v>103310</v>
      </c>
      <c r="D457" s="68">
        <f>SUM(D455:D456)</f>
        <v>298263</v>
      </c>
      <c r="E457" s="68">
        <f>SUM(E455:E456)</f>
        <v>-555237</v>
      </c>
      <c r="F457" s="68">
        <f>SUM(F455:F456)</f>
        <v>-20095833</v>
      </c>
    </row>
    <row r="458" spans="1:6" ht="14.25" customHeight="1" thickTop="1" x14ac:dyDescent="0.25">
      <c r="A458" s="69"/>
      <c r="B458" s="70"/>
      <c r="C458" s="70"/>
      <c r="D458" s="70"/>
      <c r="E458" s="70"/>
      <c r="F458" s="71"/>
    </row>
    <row r="459" spans="1:6" ht="14.25" customHeight="1" thickBot="1" x14ac:dyDescent="0.3">
      <c r="A459" s="67" t="s">
        <v>142</v>
      </c>
      <c r="B459" s="68">
        <v>3760472</v>
      </c>
      <c r="C459" s="68">
        <v>3344657</v>
      </c>
      <c r="D459" s="68">
        <v>45234</v>
      </c>
      <c r="E459" s="68">
        <v>1408714</v>
      </c>
      <c r="F459" s="68">
        <f>SUM(B459:E459)</f>
        <v>8559077</v>
      </c>
    </row>
    <row r="460" spans="1:6" ht="12" customHeight="1" thickTop="1" x14ac:dyDescent="0.25">
      <c r="A460" s="52" t="s">
        <v>125</v>
      </c>
      <c r="B460" s="52"/>
      <c r="C460" s="52"/>
      <c r="D460" s="52"/>
      <c r="E460" s="52"/>
      <c r="F460" s="52"/>
    </row>
    <row r="461" spans="1:6" ht="12" customHeight="1" x14ac:dyDescent="0.25">
      <c r="A461" s="54" t="s">
        <v>126</v>
      </c>
      <c r="B461" s="54"/>
      <c r="C461" s="54"/>
      <c r="D461" s="54"/>
      <c r="E461" s="54"/>
      <c r="F461" s="54"/>
    </row>
    <row r="462" spans="1:6" ht="12" customHeight="1" x14ac:dyDescent="0.25">
      <c r="A462" s="55"/>
      <c r="B462" s="55"/>
      <c r="C462" s="55"/>
      <c r="D462" s="55"/>
      <c r="E462" s="55"/>
      <c r="F462" s="55"/>
    </row>
    <row r="463" spans="1:6" ht="12" customHeight="1" x14ac:dyDescent="0.25">
      <c r="A463" s="52"/>
      <c r="B463" s="52"/>
      <c r="C463" s="52"/>
      <c r="D463" s="52"/>
      <c r="E463" s="52"/>
      <c r="F463" s="52"/>
    </row>
    <row r="464" spans="1:6" ht="12" customHeight="1" x14ac:dyDescent="0.25">
      <c r="A464" s="79" t="s">
        <v>169</v>
      </c>
      <c r="B464" s="79"/>
      <c r="C464" s="79"/>
      <c r="D464" s="79"/>
      <c r="E464" s="79"/>
      <c r="F464" s="79"/>
    </row>
    <row r="465" spans="1:6" ht="12" customHeight="1" x14ac:dyDescent="0.25">
      <c r="A465" s="57"/>
      <c r="B465" s="57"/>
      <c r="C465" s="57"/>
      <c r="D465" s="57"/>
      <c r="E465" s="57" t="s">
        <v>128</v>
      </c>
      <c r="F465" s="57"/>
    </row>
    <row r="466" spans="1:6" ht="14.25" customHeight="1" x14ac:dyDescent="0.25">
      <c r="A466" s="58" t="s">
        <v>129</v>
      </c>
      <c r="B466" s="58" t="s">
        <v>87</v>
      </c>
      <c r="C466" s="58" t="s">
        <v>130</v>
      </c>
      <c r="D466" s="58" t="s">
        <v>131</v>
      </c>
      <c r="E466" s="58" t="s">
        <v>132</v>
      </c>
      <c r="F466" s="58" t="s">
        <v>69</v>
      </c>
    </row>
    <row r="467" spans="1:6" ht="14.25" customHeight="1" x14ac:dyDescent="0.25">
      <c r="A467" s="59" t="s">
        <v>133</v>
      </c>
      <c r="B467" s="60">
        <v>48767902</v>
      </c>
      <c r="C467" s="60">
        <v>56806556</v>
      </c>
      <c r="D467" s="60">
        <v>8835159</v>
      </c>
      <c r="E467" s="60">
        <v>12603043</v>
      </c>
      <c r="F467" s="60">
        <f>SUM(B467:E467)</f>
        <v>127012660</v>
      </c>
    </row>
    <row r="468" spans="1:6" ht="14.25" customHeight="1" x14ac:dyDescent="0.25">
      <c r="A468" s="61" t="s">
        <v>134</v>
      </c>
      <c r="B468" s="62">
        <v>0</v>
      </c>
      <c r="C468" s="62">
        <v>0</v>
      </c>
      <c r="D468" s="62">
        <v>0</v>
      </c>
      <c r="E468" s="62">
        <v>0</v>
      </c>
      <c r="F468" s="62">
        <f>SUM(B468:E468)</f>
        <v>0</v>
      </c>
    </row>
    <row r="469" spans="1:6" ht="14.25" customHeight="1" x14ac:dyDescent="0.25">
      <c r="A469" s="63" t="s">
        <v>135</v>
      </c>
      <c r="B469" s="64">
        <f>SUM(B467:B468)</f>
        <v>48767902</v>
      </c>
      <c r="C469" s="64">
        <f>SUM(C467:C468)</f>
        <v>56806556</v>
      </c>
      <c r="D469" s="64">
        <f>SUM(D467:D468)</f>
        <v>8835159</v>
      </c>
      <c r="E469" s="64">
        <f>SUM(E467:E468)</f>
        <v>12603043</v>
      </c>
      <c r="F469" s="64">
        <f>SUM(F467:F468)</f>
        <v>127012660</v>
      </c>
    </row>
    <row r="470" spans="1:6" ht="14.25" customHeight="1" x14ac:dyDescent="0.25">
      <c r="A470" s="65" t="s">
        <v>136</v>
      </c>
      <c r="B470" s="66">
        <v>-40129275</v>
      </c>
      <c r="C470" s="66">
        <v>-23868682</v>
      </c>
      <c r="D470" s="66">
        <v>-1043948</v>
      </c>
      <c r="E470" s="66">
        <v>-9896663</v>
      </c>
      <c r="F470" s="66">
        <f>SUM(B470:E470)</f>
        <v>-74938568</v>
      </c>
    </row>
    <row r="471" spans="1:6" ht="14.25" customHeight="1" x14ac:dyDescent="0.25">
      <c r="A471" s="65" t="s">
        <v>137</v>
      </c>
      <c r="B471" s="66">
        <v>0</v>
      </c>
      <c r="C471" s="66">
        <v>0</v>
      </c>
      <c r="D471" s="66">
        <v>0</v>
      </c>
      <c r="E471" s="66">
        <v>279189</v>
      </c>
      <c r="F471" s="66">
        <f>SUM(B471:E471)</f>
        <v>279189</v>
      </c>
    </row>
    <row r="472" spans="1:6" ht="14.25" customHeight="1" thickBot="1" x14ac:dyDescent="0.3">
      <c r="A472" s="67" t="s">
        <v>138</v>
      </c>
      <c r="B472" s="68">
        <f>SUM(B469:B471)</f>
        <v>8638627</v>
      </c>
      <c r="C472" s="68">
        <f>SUM(C469:C471)</f>
        <v>32937874</v>
      </c>
      <c r="D472" s="68">
        <f>SUM(D469:D471)</f>
        <v>7791211</v>
      </c>
      <c r="E472" s="68">
        <f>SUM(E469:E471)</f>
        <v>2985569</v>
      </c>
      <c r="F472" s="68">
        <f>SUM(F469:F471)</f>
        <v>52353281</v>
      </c>
    </row>
    <row r="473" spans="1:6" ht="14.25" customHeight="1" thickTop="1" x14ac:dyDescent="0.25">
      <c r="A473" s="69"/>
      <c r="B473" s="70"/>
      <c r="C473" s="70"/>
      <c r="D473" s="70"/>
      <c r="E473" s="70"/>
      <c r="F473" s="71"/>
    </row>
    <row r="474" spans="1:6" ht="14.25" customHeight="1" x14ac:dyDescent="0.25">
      <c r="A474" s="72" t="s">
        <v>139</v>
      </c>
      <c r="B474" s="73">
        <v>17071930</v>
      </c>
      <c r="C474" s="73">
        <v>2741882</v>
      </c>
      <c r="D474" s="73">
        <v>310000</v>
      </c>
      <c r="E474" s="73">
        <v>2535585</v>
      </c>
      <c r="F474" s="73">
        <f>SUM(B474:E474)</f>
        <v>22659397</v>
      </c>
    </row>
    <row r="475" spans="1:6" ht="14.25" customHeight="1" x14ac:dyDescent="0.25">
      <c r="A475" s="61" t="s">
        <v>140</v>
      </c>
      <c r="B475" s="62">
        <v>-13632123</v>
      </c>
      <c r="C475" s="62">
        <v>-1718578</v>
      </c>
      <c r="D475" s="62">
        <v>354650</v>
      </c>
      <c r="E475" s="62">
        <v>339903</v>
      </c>
      <c r="F475" s="62">
        <f>SUM(B475:E475)</f>
        <v>-14656148</v>
      </c>
    </row>
    <row r="476" spans="1:6" ht="14.25" customHeight="1" thickBot="1" x14ac:dyDescent="0.3">
      <c r="A476" s="67" t="s">
        <v>141</v>
      </c>
      <c r="B476" s="68">
        <f>SUM(B474:B475)</f>
        <v>3439807</v>
      </c>
      <c r="C476" s="68">
        <f>SUM(C474:C475)</f>
        <v>1023304</v>
      </c>
      <c r="D476" s="68">
        <f>SUM(D474:D475)</f>
        <v>664650</v>
      </c>
      <c r="E476" s="68">
        <f>SUM(E474:E475)</f>
        <v>2875488</v>
      </c>
      <c r="F476" s="68">
        <f>SUM(F474:F475)</f>
        <v>8003249</v>
      </c>
    </row>
    <row r="477" spans="1:6" ht="14.25" customHeight="1" thickTop="1" x14ac:dyDescent="0.25">
      <c r="A477" s="69"/>
      <c r="B477" s="70"/>
      <c r="C477" s="70"/>
      <c r="D477" s="70"/>
      <c r="E477" s="70"/>
      <c r="F477" s="71"/>
    </row>
    <row r="478" spans="1:6" ht="14.25" customHeight="1" thickBot="1" x14ac:dyDescent="0.3">
      <c r="A478" s="67" t="s">
        <v>142</v>
      </c>
      <c r="B478" s="68">
        <v>9759367</v>
      </c>
      <c r="C478" s="68">
        <v>4576545</v>
      </c>
      <c r="D478" s="68">
        <v>294759</v>
      </c>
      <c r="E478" s="68">
        <v>1620117</v>
      </c>
      <c r="F478" s="68">
        <f>SUM(B478:E478)</f>
        <v>16250788</v>
      </c>
    </row>
    <row r="479" spans="1:6" ht="14.25" customHeight="1" thickTop="1" x14ac:dyDescent="0.25"/>
    <row r="480" spans="1:6" ht="14.25" customHeight="1" x14ac:dyDescent="0.25">
      <c r="A480" s="79" t="s">
        <v>170</v>
      </c>
      <c r="B480" s="79"/>
      <c r="C480" s="79"/>
      <c r="D480" s="79"/>
      <c r="E480" s="79"/>
      <c r="F480" s="79"/>
    </row>
    <row r="481" spans="1:6" ht="14.25" customHeight="1" x14ac:dyDescent="0.25">
      <c r="A481" s="75"/>
      <c r="B481" s="75"/>
      <c r="C481" s="75"/>
      <c r="D481" s="75"/>
      <c r="E481" s="75"/>
      <c r="F481" s="75"/>
    </row>
    <row r="482" spans="1:6" ht="14.25" customHeight="1" x14ac:dyDescent="0.25">
      <c r="A482" s="58" t="s">
        <v>129</v>
      </c>
      <c r="B482" s="58" t="s">
        <v>87</v>
      </c>
      <c r="C482" s="58" t="s">
        <v>130</v>
      </c>
      <c r="D482" s="58" t="s">
        <v>131</v>
      </c>
      <c r="E482" s="58" t="s">
        <v>132</v>
      </c>
      <c r="F482" s="58" t="s">
        <v>69</v>
      </c>
    </row>
    <row r="483" spans="1:6" ht="14.25" customHeight="1" x14ac:dyDescent="0.25">
      <c r="A483" s="59" t="s">
        <v>133</v>
      </c>
      <c r="B483" s="60">
        <v>167402274</v>
      </c>
      <c r="C483" s="60">
        <v>140692536</v>
      </c>
      <c r="D483" s="60">
        <v>48347529</v>
      </c>
      <c r="E483" s="60">
        <v>18564393</v>
      </c>
      <c r="F483" s="60">
        <f>SUM(B483:E483)</f>
        <v>375006732</v>
      </c>
    </row>
    <row r="484" spans="1:6" ht="14.25" customHeight="1" x14ac:dyDescent="0.25">
      <c r="A484" s="61" t="s">
        <v>134</v>
      </c>
      <c r="B484" s="62">
        <v>3018900</v>
      </c>
      <c r="C484" s="62">
        <v>11885590</v>
      </c>
      <c r="D484" s="62">
        <v>1046662</v>
      </c>
      <c r="E484" s="62">
        <v>13533248</v>
      </c>
      <c r="F484" s="62">
        <f>SUM(B484:E484)</f>
        <v>29484400</v>
      </c>
    </row>
    <row r="485" spans="1:6" ht="14.25" customHeight="1" x14ac:dyDescent="0.25">
      <c r="A485" s="63" t="s">
        <v>135</v>
      </c>
      <c r="B485" s="64">
        <f>SUM(B483:B484)</f>
        <v>170421174</v>
      </c>
      <c r="C485" s="64">
        <f>SUM(C483:C484)</f>
        <v>152578126</v>
      </c>
      <c r="D485" s="64">
        <f>SUM(D483:D484)</f>
        <v>49394191</v>
      </c>
      <c r="E485" s="64">
        <f>SUM(E483:E484)</f>
        <v>32097641</v>
      </c>
      <c r="F485" s="64">
        <f>SUM(F483:F484)</f>
        <v>404491132</v>
      </c>
    </row>
    <row r="486" spans="1:6" ht="14.25" customHeight="1" x14ac:dyDescent="0.25">
      <c r="A486" s="65" t="s">
        <v>136</v>
      </c>
      <c r="B486" s="66">
        <v>-84666662</v>
      </c>
      <c r="C486" s="66">
        <v>-84432112</v>
      </c>
      <c r="D486" s="66">
        <v>-2953796</v>
      </c>
      <c r="E486" s="66">
        <v>-21003100</v>
      </c>
      <c r="F486" s="66">
        <f>SUM(B486:E486)</f>
        <v>-193055670</v>
      </c>
    </row>
    <row r="487" spans="1:6" ht="14.25" customHeight="1" x14ac:dyDescent="0.25">
      <c r="A487" s="65" t="s">
        <v>137</v>
      </c>
      <c r="B487" s="66">
        <v>0</v>
      </c>
      <c r="C487" s="66">
        <v>0</v>
      </c>
      <c r="D487" s="66">
        <v>0</v>
      </c>
      <c r="E487" s="66">
        <v>0</v>
      </c>
      <c r="F487" s="66">
        <f>SUM(B487:E487)</f>
        <v>0</v>
      </c>
    </row>
    <row r="488" spans="1:6" ht="14.25" customHeight="1" thickBot="1" x14ac:dyDescent="0.3">
      <c r="A488" s="67" t="s">
        <v>138</v>
      </c>
      <c r="B488" s="68">
        <f>SUM(B485:B487)</f>
        <v>85754512</v>
      </c>
      <c r="C488" s="68">
        <f>SUM(C485:C487)</f>
        <v>68146014</v>
      </c>
      <c r="D488" s="68">
        <f>SUM(D485:D487)</f>
        <v>46440395</v>
      </c>
      <c r="E488" s="68">
        <f>SUM(E485:E487)</f>
        <v>11094541</v>
      </c>
      <c r="F488" s="68">
        <f>SUM(F485:F487)</f>
        <v>211435462</v>
      </c>
    </row>
    <row r="489" spans="1:6" ht="14.25" customHeight="1" thickTop="1" x14ac:dyDescent="0.25">
      <c r="A489" s="69"/>
      <c r="B489" s="70"/>
      <c r="C489" s="70"/>
      <c r="D489" s="70"/>
      <c r="E489" s="70"/>
      <c r="F489" s="71"/>
    </row>
    <row r="490" spans="1:6" ht="14.25" customHeight="1" x14ac:dyDescent="0.25">
      <c r="A490" s="72" t="s">
        <v>139</v>
      </c>
      <c r="B490" s="73">
        <v>22458144</v>
      </c>
      <c r="C490" s="73">
        <v>5958593</v>
      </c>
      <c r="D490" s="73">
        <v>11506465</v>
      </c>
      <c r="E490" s="73">
        <v>1883083</v>
      </c>
      <c r="F490" s="73">
        <f>SUM(B490:E490)</f>
        <v>41806285</v>
      </c>
    </row>
    <row r="491" spans="1:6" ht="14.25" customHeight="1" x14ac:dyDescent="0.25">
      <c r="A491" s="61" t="s">
        <v>140</v>
      </c>
      <c r="B491" s="62">
        <v>-16276300</v>
      </c>
      <c r="C491" s="62">
        <v>-3998792</v>
      </c>
      <c r="D491" s="62">
        <v>-1583681</v>
      </c>
      <c r="E491" s="62">
        <v>-471054</v>
      </c>
      <c r="F491" s="62">
        <f>SUM(B491:E491)</f>
        <v>-22329827</v>
      </c>
    </row>
    <row r="492" spans="1:6" ht="14.25" customHeight="1" thickBot="1" x14ac:dyDescent="0.3">
      <c r="A492" s="67" t="s">
        <v>141</v>
      </c>
      <c r="B492" s="68">
        <f>SUM(B490:B491)</f>
        <v>6181844</v>
      </c>
      <c r="C492" s="68">
        <f>SUM(C490:C491)</f>
        <v>1959801</v>
      </c>
      <c r="D492" s="68">
        <f>SUM(D490:D491)</f>
        <v>9922784</v>
      </c>
      <c r="E492" s="68">
        <f>SUM(E490:E491)</f>
        <v>1412029</v>
      </c>
      <c r="F492" s="68">
        <f>SUM(F490:F491)</f>
        <v>19476458</v>
      </c>
    </row>
    <row r="493" spans="1:6" ht="14.25" customHeight="1" thickTop="1" x14ac:dyDescent="0.25">
      <c r="A493" s="69"/>
      <c r="B493" s="70"/>
      <c r="C493" s="70"/>
      <c r="D493" s="70"/>
      <c r="E493" s="70"/>
      <c r="F493" s="71"/>
    </row>
    <row r="494" spans="1:6" ht="14.25" customHeight="1" thickBot="1" x14ac:dyDescent="0.3">
      <c r="A494" s="67" t="s">
        <v>142</v>
      </c>
      <c r="B494" s="68">
        <v>10286768</v>
      </c>
      <c r="C494" s="68">
        <v>4169815</v>
      </c>
      <c r="D494" s="68">
        <v>14089</v>
      </c>
      <c r="E494" s="68">
        <v>2429328</v>
      </c>
      <c r="F494" s="68">
        <f>SUM(B494:E494)</f>
        <v>16900000</v>
      </c>
    </row>
    <row r="495" spans="1:6" ht="14.25" customHeight="1" thickTop="1" x14ac:dyDescent="0.25">
      <c r="A495" s="76"/>
      <c r="B495" s="77"/>
      <c r="C495" s="77"/>
      <c r="D495" s="77"/>
      <c r="E495" s="77"/>
      <c r="F495" s="77"/>
    </row>
    <row r="496" spans="1:6" ht="14.25" customHeight="1" x14ac:dyDescent="0.25">
      <c r="A496" s="79" t="s">
        <v>171</v>
      </c>
      <c r="B496" s="79"/>
      <c r="C496" s="79"/>
      <c r="D496" s="79"/>
      <c r="E496" s="79"/>
      <c r="F496" s="79"/>
    </row>
    <row r="497" spans="1:6" ht="14.25" customHeight="1" x14ac:dyDescent="0.25"/>
    <row r="498" spans="1:6" ht="14.25" customHeight="1" x14ac:dyDescent="0.25">
      <c r="A498" s="58" t="s">
        <v>129</v>
      </c>
      <c r="B498" s="58" t="s">
        <v>87</v>
      </c>
      <c r="C498" s="58" t="s">
        <v>130</v>
      </c>
      <c r="D498" s="58" t="s">
        <v>131</v>
      </c>
      <c r="E498" s="58" t="s">
        <v>132</v>
      </c>
      <c r="F498" s="58" t="s">
        <v>69</v>
      </c>
    </row>
    <row r="499" spans="1:6" ht="14.25" customHeight="1" x14ac:dyDescent="0.25">
      <c r="A499" s="59" t="s">
        <v>133</v>
      </c>
      <c r="B499" s="60">
        <v>106180909</v>
      </c>
      <c r="C499" s="60">
        <v>104071079</v>
      </c>
      <c r="D499" s="60">
        <v>35512033</v>
      </c>
      <c r="E499" s="60">
        <v>10427942</v>
      </c>
      <c r="F499" s="60">
        <f>SUM(B499:E499)</f>
        <v>256191963</v>
      </c>
    </row>
    <row r="500" spans="1:6" ht="14.25" customHeight="1" x14ac:dyDescent="0.25">
      <c r="A500" s="61" t="s">
        <v>134</v>
      </c>
      <c r="B500" s="62">
        <v>3018899</v>
      </c>
      <c r="C500" s="62">
        <v>11885590</v>
      </c>
      <c r="D500" s="62">
        <v>1046659</v>
      </c>
      <c r="E500" s="62">
        <v>13333249</v>
      </c>
      <c r="F500" s="62">
        <f>SUM(B500:E500)</f>
        <v>29284397</v>
      </c>
    </row>
    <row r="501" spans="1:6" ht="14.25" customHeight="1" x14ac:dyDescent="0.25">
      <c r="A501" s="63" t="s">
        <v>135</v>
      </c>
      <c r="B501" s="64">
        <f>SUM(B499:B500)</f>
        <v>109199808</v>
      </c>
      <c r="C501" s="64">
        <f>SUM(C499:C500)</f>
        <v>115956669</v>
      </c>
      <c r="D501" s="64">
        <f>SUM(D499:D500)</f>
        <v>36558692</v>
      </c>
      <c r="E501" s="64">
        <f>SUM(E499:E500)</f>
        <v>23761191</v>
      </c>
      <c r="F501" s="64">
        <f>SUM(F499:F500)</f>
        <v>285476360</v>
      </c>
    </row>
    <row r="502" spans="1:6" ht="14.25" customHeight="1" x14ac:dyDescent="0.25">
      <c r="A502" s="65" t="s">
        <v>136</v>
      </c>
      <c r="B502" s="66">
        <v>-57879691</v>
      </c>
      <c r="C502" s="66">
        <v>-70834504</v>
      </c>
      <c r="D502" s="66">
        <v>-13420</v>
      </c>
      <c r="E502" s="66">
        <v>-16335617</v>
      </c>
      <c r="F502" s="66">
        <f>SUM(B502:E502)</f>
        <v>-145063232</v>
      </c>
    </row>
    <row r="503" spans="1:6" ht="14.25" customHeight="1" x14ac:dyDescent="0.25">
      <c r="A503" s="65" t="s">
        <v>137</v>
      </c>
      <c r="B503" s="66">
        <v>0</v>
      </c>
      <c r="C503" s="66">
        <v>0</v>
      </c>
      <c r="D503" s="66">
        <v>0</v>
      </c>
      <c r="E503" s="66">
        <v>0</v>
      </c>
      <c r="F503" s="66">
        <f>SUM(B503:E503)</f>
        <v>0</v>
      </c>
    </row>
    <row r="504" spans="1:6" ht="14.25" customHeight="1" thickBot="1" x14ac:dyDescent="0.3">
      <c r="A504" s="67" t="s">
        <v>138</v>
      </c>
      <c r="B504" s="68">
        <f>SUM(B501:B503)</f>
        <v>51320117</v>
      </c>
      <c r="C504" s="68">
        <f>SUM(C501:C503)</f>
        <v>45122165</v>
      </c>
      <c r="D504" s="68">
        <f>SUM(D501:D503)</f>
        <v>36545272</v>
      </c>
      <c r="E504" s="68">
        <f>SUM(E501:E503)</f>
        <v>7425574</v>
      </c>
      <c r="F504" s="68">
        <f>SUM(F501:F503)</f>
        <v>140413128</v>
      </c>
    </row>
    <row r="505" spans="1:6" ht="14.25" customHeight="1" thickTop="1" x14ac:dyDescent="0.25">
      <c r="A505" s="69"/>
      <c r="B505" s="70"/>
      <c r="C505" s="70"/>
      <c r="D505" s="70"/>
      <c r="E505" s="70"/>
      <c r="F505" s="71"/>
    </row>
    <row r="506" spans="1:6" ht="14.25" customHeight="1" x14ac:dyDescent="0.25">
      <c r="A506" s="72" t="s">
        <v>139</v>
      </c>
      <c r="B506" s="73">
        <v>63153093</v>
      </c>
      <c r="C506" s="73">
        <v>935155</v>
      </c>
      <c r="D506" s="73">
        <v>7687019</v>
      </c>
      <c r="E506" s="73">
        <v>292230</v>
      </c>
      <c r="F506" s="73">
        <f>SUM(B506:E506)</f>
        <v>72067497</v>
      </c>
    </row>
    <row r="507" spans="1:6" ht="14.25" customHeight="1" x14ac:dyDescent="0.25">
      <c r="A507" s="61" t="s">
        <v>140</v>
      </c>
      <c r="B507" s="62">
        <v>-59311136</v>
      </c>
      <c r="C507" s="62">
        <v>-18606</v>
      </c>
      <c r="D507" s="62">
        <v>5961062</v>
      </c>
      <c r="E507" s="62">
        <v>19754</v>
      </c>
      <c r="F507" s="62">
        <f>SUM(B507:E507)</f>
        <v>-53348926</v>
      </c>
    </row>
    <row r="508" spans="1:6" ht="14.25" customHeight="1" thickBot="1" x14ac:dyDescent="0.3">
      <c r="A508" s="67" t="s">
        <v>141</v>
      </c>
      <c r="B508" s="68">
        <f>SUM(B506:B507)</f>
        <v>3841957</v>
      </c>
      <c r="C508" s="68">
        <f>SUM(C506:C507)</f>
        <v>916549</v>
      </c>
      <c r="D508" s="68">
        <f>SUM(D506:D507)</f>
        <v>13648081</v>
      </c>
      <c r="E508" s="68">
        <f>SUM(E506:E507)</f>
        <v>311984</v>
      </c>
      <c r="F508" s="68">
        <f>SUM(F506:F507)</f>
        <v>18718571</v>
      </c>
    </row>
    <row r="509" spans="1:6" ht="14.25" customHeight="1" thickTop="1" x14ac:dyDescent="0.25">
      <c r="A509" s="69"/>
      <c r="B509" s="70"/>
      <c r="C509" s="70"/>
      <c r="D509" s="70"/>
      <c r="E509" s="70"/>
      <c r="F509" s="71"/>
    </row>
    <row r="510" spans="1:6" ht="14.25" customHeight="1" thickBot="1" x14ac:dyDescent="0.3">
      <c r="A510" s="67" t="s">
        <v>142</v>
      </c>
      <c r="B510" s="68">
        <v>6426405</v>
      </c>
      <c r="C510" s="68">
        <v>5855169</v>
      </c>
      <c r="D510" s="68">
        <v>0</v>
      </c>
      <c r="E510" s="68">
        <v>1999326</v>
      </c>
      <c r="F510" s="68">
        <f>SUM(B510:E510)</f>
        <v>14280900</v>
      </c>
    </row>
    <row r="511" spans="1:6" ht="12" customHeight="1" thickTop="1" x14ac:dyDescent="0.25">
      <c r="A511" s="52" t="s">
        <v>125</v>
      </c>
      <c r="B511" s="52"/>
      <c r="C511" s="52"/>
      <c r="D511" s="52"/>
      <c r="E511" s="52"/>
      <c r="F511" s="52"/>
    </row>
    <row r="512" spans="1:6" ht="12" customHeight="1" x14ac:dyDescent="0.25">
      <c r="A512" s="54" t="s">
        <v>126</v>
      </c>
      <c r="B512" s="54"/>
      <c r="C512" s="54"/>
      <c r="D512" s="54"/>
      <c r="E512" s="54"/>
      <c r="F512" s="54"/>
    </row>
    <row r="513" spans="1:6" ht="12" customHeight="1" x14ac:dyDescent="0.25">
      <c r="A513" s="55"/>
      <c r="B513" s="55"/>
      <c r="C513" s="55"/>
      <c r="D513" s="55"/>
      <c r="E513" s="55"/>
      <c r="F513" s="55"/>
    </row>
    <row r="514" spans="1:6" ht="12" customHeight="1" x14ac:dyDescent="0.25">
      <c r="A514" s="52"/>
      <c r="B514" s="52"/>
      <c r="C514" s="52"/>
      <c r="D514" s="52"/>
      <c r="E514" s="52"/>
      <c r="F514" s="52"/>
    </row>
    <row r="515" spans="1:6" ht="12" customHeight="1" x14ac:dyDescent="0.25">
      <c r="A515" s="79" t="s">
        <v>172</v>
      </c>
      <c r="B515" s="79"/>
      <c r="C515" s="79"/>
      <c r="D515" s="79"/>
      <c r="E515" s="79"/>
      <c r="F515" s="79"/>
    </row>
    <row r="516" spans="1:6" ht="12" customHeight="1" x14ac:dyDescent="0.25">
      <c r="A516" s="57"/>
      <c r="B516" s="57"/>
      <c r="C516" s="57"/>
      <c r="D516" s="57"/>
      <c r="E516" s="57" t="s">
        <v>128</v>
      </c>
      <c r="F516" s="57"/>
    </row>
    <row r="517" spans="1:6" ht="14.25" customHeight="1" x14ac:dyDescent="0.25">
      <c r="A517" s="58" t="s">
        <v>129</v>
      </c>
      <c r="B517" s="58" t="s">
        <v>87</v>
      </c>
      <c r="C517" s="58" t="s">
        <v>130</v>
      </c>
      <c r="D517" s="58" t="s">
        <v>131</v>
      </c>
      <c r="E517" s="58" t="s">
        <v>132</v>
      </c>
      <c r="F517" s="58" t="s">
        <v>69</v>
      </c>
    </row>
    <row r="518" spans="1:6" ht="14.25" customHeight="1" x14ac:dyDescent="0.25">
      <c r="A518" s="59" t="s">
        <v>133</v>
      </c>
      <c r="B518" s="60">
        <v>77777303</v>
      </c>
      <c r="C518" s="60">
        <v>127879267</v>
      </c>
      <c r="D518" s="60">
        <v>36940730</v>
      </c>
      <c r="E518" s="60">
        <v>3584578</v>
      </c>
      <c r="F518" s="60">
        <f>SUM(B518:E518)</f>
        <v>246181878</v>
      </c>
    </row>
    <row r="519" spans="1:6" ht="14.25" customHeight="1" x14ac:dyDescent="0.25">
      <c r="A519" s="61" t="s">
        <v>134</v>
      </c>
      <c r="B519" s="62">
        <v>3383845</v>
      </c>
      <c r="C519" s="62">
        <v>9554238</v>
      </c>
      <c r="D519" s="62">
        <v>994894</v>
      </c>
      <c r="E519" s="62">
        <v>15059565</v>
      </c>
      <c r="F519" s="62">
        <f>SUM(B519:E519)</f>
        <v>28992542</v>
      </c>
    </row>
    <row r="520" spans="1:6" ht="14.25" customHeight="1" x14ac:dyDescent="0.25">
      <c r="A520" s="63" t="s">
        <v>135</v>
      </c>
      <c r="B520" s="64">
        <f>SUM(B518:B519)</f>
        <v>81161148</v>
      </c>
      <c r="C520" s="64">
        <f>SUM(C518:C519)</f>
        <v>137433505</v>
      </c>
      <c r="D520" s="64">
        <f>SUM(D518:D519)</f>
        <v>37935624</v>
      </c>
      <c r="E520" s="64">
        <f>SUM(E518:E519)</f>
        <v>18644143</v>
      </c>
      <c r="F520" s="64">
        <f>SUM(F518:F519)</f>
        <v>275174420</v>
      </c>
    </row>
    <row r="521" spans="1:6" ht="14.25" customHeight="1" x14ac:dyDescent="0.25">
      <c r="A521" s="65" t="s">
        <v>136</v>
      </c>
      <c r="B521" s="66">
        <v>-57546969</v>
      </c>
      <c r="C521" s="66">
        <v>-18665546</v>
      </c>
      <c r="D521" s="66">
        <v>-237277</v>
      </c>
      <c r="E521" s="66">
        <v>-15937305</v>
      </c>
      <c r="F521" s="66">
        <f>SUM(B521:E521)</f>
        <v>-92387097</v>
      </c>
    </row>
    <row r="522" spans="1:6" ht="14.25" customHeight="1" x14ac:dyDescent="0.25">
      <c r="A522" s="65" t="s">
        <v>137</v>
      </c>
      <c r="B522" s="66">
        <v>0</v>
      </c>
      <c r="C522" s="66">
        <v>0</v>
      </c>
      <c r="D522" s="66">
        <v>0</v>
      </c>
      <c r="E522" s="66">
        <v>0</v>
      </c>
      <c r="F522" s="66">
        <f>SUM(B522:E522)</f>
        <v>0</v>
      </c>
    </row>
    <row r="523" spans="1:6" ht="14.25" customHeight="1" thickBot="1" x14ac:dyDescent="0.3">
      <c r="A523" s="67" t="s">
        <v>138</v>
      </c>
      <c r="B523" s="68">
        <f>SUM(B520:B522)</f>
        <v>23614179</v>
      </c>
      <c r="C523" s="68">
        <f>SUM(C520:C522)</f>
        <v>118767959</v>
      </c>
      <c r="D523" s="68">
        <f>SUM(D520:D522)</f>
        <v>37698347</v>
      </c>
      <c r="E523" s="68">
        <f>SUM(E520:E522)</f>
        <v>2706838</v>
      </c>
      <c r="F523" s="68">
        <f>SUM(F520:F522)</f>
        <v>182787323</v>
      </c>
    </row>
    <row r="524" spans="1:6" ht="14.25" customHeight="1" thickTop="1" x14ac:dyDescent="0.25">
      <c r="A524" s="69"/>
      <c r="B524" s="70"/>
      <c r="C524" s="70"/>
      <c r="D524" s="70"/>
      <c r="E524" s="70"/>
      <c r="F524" s="71"/>
    </row>
    <row r="525" spans="1:6" ht="14.25" customHeight="1" x14ac:dyDescent="0.25">
      <c r="A525" s="72" t="s">
        <v>139</v>
      </c>
      <c r="B525" s="73">
        <v>16828991</v>
      </c>
      <c r="C525" s="73">
        <v>1446963</v>
      </c>
      <c r="D525" s="73">
        <v>11269256</v>
      </c>
      <c r="E525" s="73">
        <v>26394</v>
      </c>
      <c r="F525" s="73">
        <f>SUM(B525:E525)</f>
        <v>29571604</v>
      </c>
    </row>
    <row r="526" spans="1:6" ht="14.25" customHeight="1" x14ac:dyDescent="0.25">
      <c r="A526" s="61" t="s">
        <v>140</v>
      </c>
      <c r="B526" s="62">
        <v>9527735</v>
      </c>
      <c r="C526" s="62">
        <v>9907803</v>
      </c>
      <c r="D526" s="62">
        <v>89196</v>
      </c>
      <c r="E526" s="62">
        <v>0</v>
      </c>
      <c r="F526" s="62">
        <f>SUM(B526:E526)</f>
        <v>19524734</v>
      </c>
    </row>
    <row r="527" spans="1:6" ht="14.25" customHeight="1" thickBot="1" x14ac:dyDescent="0.3">
      <c r="A527" s="67" t="s">
        <v>141</v>
      </c>
      <c r="B527" s="68">
        <f>SUM(B525:B526)</f>
        <v>26356726</v>
      </c>
      <c r="C527" s="68">
        <f>SUM(C525:C526)</f>
        <v>11354766</v>
      </c>
      <c r="D527" s="68">
        <f>SUM(D525:D526)</f>
        <v>11358452</v>
      </c>
      <c r="E527" s="68">
        <f>SUM(E525:E526)</f>
        <v>26394</v>
      </c>
      <c r="F527" s="68">
        <f>SUM(F525:F526)</f>
        <v>49096338</v>
      </c>
    </row>
    <row r="528" spans="1:6" ht="14.25" customHeight="1" thickTop="1" x14ac:dyDescent="0.25">
      <c r="A528" s="69"/>
      <c r="B528" s="70"/>
      <c r="C528" s="70"/>
      <c r="D528" s="70"/>
      <c r="E528" s="70"/>
      <c r="F528" s="71"/>
    </row>
    <row r="529" spans="1:6" ht="14.25" customHeight="1" thickBot="1" x14ac:dyDescent="0.3">
      <c r="A529" s="67" t="s">
        <v>142</v>
      </c>
      <c r="B529" s="68">
        <v>13987401</v>
      </c>
      <c r="C529" s="68">
        <v>3964881</v>
      </c>
      <c r="D529" s="68">
        <v>33010</v>
      </c>
      <c r="E529" s="68">
        <v>507077</v>
      </c>
      <c r="F529" s="68">
        <f>SUM(B529:E529)</f>
        <v>18492369</v>
      </c>
    </row>
    <row r="530" spans="1:6" ht="14.25" customHeight="1" thickTop="1" x14ac:dyDescent="0.25"/>
    <row r="531" spans="1:6" ht="14.25" customHeight="1" x14ac:dyDescent="0.25">
      <c r="A531" s="79" t="s">
        <v>173</v>
      </c>
      <c r="B531" s="79"/>
      <c r="C531" s="79"/>
      <c r="D531" s="79"/>
      <c r="E531" s="79"/>
      <c r="F531" s="79"/>
    </row>
    <row r="532" spans="1:6" ht="14.25" customHeight="1" x14ac:dyDescent="0.25">
      <c r="A532" s="75"/>
      <c r="B532" s="75"/>
      <c r="C532" s="75"/>
      <c r="D532" s="75"/>
      <c r="E532" s="75"/>
      <c r="F532" s="75"/>
    </row>
    <row r="533" spans="1:6" ht="14.25" customHeight="1" x14ac:dyDescent="0.25">
      <c r="A533" s="58" t="s">
        <v>129</v>
      </c>
      <c r="B533" s="58" t="s">
        <v>87</v>
      </c>
      <c r="C533" s="58" t="s">
        <v>130</v>
      </c>
      <c r="D533" s="58" t="s">
        <v>131</v>
      </c>
      <c r="E533" s="58" t="s">
        <v>132</v>
      </c>
      <c r="F533" s="58" t="s">
        <v>69</v>
      </c>
    </row>
    <row r="534" spans="1:6" ht="14.25" customHeight="1" x14ac:dyDescent="0.25">
      <c r="A534" s="59" t="s">
        <v>133</v>
      </c>
      <c r="B534" s="60">
        <v>82370053</v>
      </c>
      <c r="C534" s="60">
        <v>39579084</v>
      </c>
      <c r="D534" s="60">
        <v>14143801</v>
      </c>
      <c r="E534" s="60">
        <v>7425571</v>
      </c>
      <c r="F534" s="60">
        <f>SUM(B534:E534)</f>
        <v>143518509</v>
      </c>
    </row>
    <row r="535" spans="1:6" ht="14.25" customHeight="1" x14ac:dyDescent="0.25">
      <c r="A535" s="61" t="s">
        <v>134</v>
      </c>
      <c r="B535" s="62">
        <v>4477390</v>
      </c>
      <c r="C535" s="62">
        <v>15019626</v>
      </c>
      <c r="D535" s="62">
        <v>1330866</v>
      </c>
      <c r="E535" s="62">
        <v>22298885</v>
      </c>
      <c r="F535" s="62">
        <f>SUM(B535:E535)</f>
        <v>43126767</v>
      </c>
    </row>
    <row r="536" spans="1:6" ht="14.25" customHeight="1" x14ac:dyDescent="0.25">
      <c r="A536" s="63" t="s">
        <v>135</v>
      </c>
      <c r="B536" s="64">
        <f>SUM(B534:B535)</f>
        <v>86847443</v>
      </c>
      <c r="C536" s="64">
        <f>SUM(C534:C535)</f>
        <v>54598710</v>
      </c>
      <c r="D536" s="64">
        <f>SUM(D534:D535)</f>
        <v>15474667</v>
      </c>
      <c r="E536" s="64">
        <f>SUM(E534:E535)</f>
        <v>29724456</v>
      </c>
      <c r="F536" s="64">
        <f>SUM(F534:F535)</f>
        <v>186645276</v>
      </c>
    </row>
    <row r="537" spans="1:6" ht="14.25" customHeight="1" x14ac:dyDescent="0.25">
      <c r="A537" s="65" t="s">
        <v>136</v>
      </c>
      <c r="B537" s="66">
        <v>-42193810</v>
      </c>
      <c r="C537" s="66">
        <v>-16880499</v>
      </c>
      <c r="D537" s="66">
        <v>-2154956</v>
      </c>
      <c r="E537" s="66">
        <v>-23586805</v>
      </c>
      <c r="F537" s="66">
        <f>SUM(B537:E537)</f>
        <v>-84816070</v>
      </c>
    </row>
    <row r="538" spans="1:6" ht="14.25" customHeight="1" x14ac:dyDescent="0.25">
      <c r="A538" s="65" t="s">
        <v>137</v>
      </c>
      <c r="B538" s="66">
        <v>0</v>
      </c>
      <c r="C538" s="66">
        <v>0</v>
      </c>
      <c r="D538" s="66">
        <v>0</v>
      </c>
      <c r="E538" s="66">
        <v>0</v>
      </c>
      <c r="F538" s="66">
        <f>SUM(B538:E538)</f>
        <v>0</v>
      </c>
    </row>
    <row r="539" spans="1:6" ht="14.25" customHeight="1" thickBot="1" x14ac:dyDescent="0.3">
      <c r="A539" s="67" t="s">
        <v>138</v>
      </c>
      <c r="B539" s="68">
        <f>SUM(B536:B538)</f>
        <v>44653633</v>
      </c>
      <c r="C539" s="68">
        <f>SUM(C536:C538)</f>
        <v>37718211</v>
      </c>
      <c r="D539" s="68">
        <f>SUM(D536:D538)</f>
        <v>13319711</v>
      </c>
      <c r="E539" s="68">
        <f>SUM(E536:E538)</f>
        <v>6137651</v>
      </c>
      <c r="F539" s="68">
        <f>SUM(F536:F538)</f>
        <v>101829206</v>
      </c>
    </row>
    <row r="540" spans="1:6" ht="14.25" customHeight="1" thickTop="1" x14ac:dyDescent="0.25">
      <c r="A540" s="69"/>
      <c r="B540" s="70"/>
      <c r="C540" s="70"/>
      <c r="D540" s="70"/>
      <c r="E540" s="70"/>
      <c r="F540" s="71"/>
    </row>
    <row r="541" spans="1:6" ht="14.25" customHeight="1" x14ac:dyDescent="0.25">
      <c r="A541" s="72" t="s">
        <v>139</v>
      </c>
      <c r="B541" s="73">
        <v>11430792</v>
      </c>
      <c r="C541" s="73">
        <v>2292603</v>
      </c>
      <c r="D541" s="73">
        <v>7844671</v>
      </c>
      <c r="E541" s="73">
        <v>750695</v>
      </c>
      <c r="F541" s="73">
        <f>SUM(B541:E541)</f>
        <v>22318761</v>
      </c>
    </row>
    <row r="542" spans="1:6" ht="14.25" customHeight="1" x14ac:dyDescent="0.25">
      <c r="A542" s="61" t="s">
        <v>140</v>
      </c>
      <c r="B542" s="62">
        <v>-22888165</v>
      </c>
      <c r="C542" s="62">
        <v>-1203719</v>
      </c>
      <c r="D542" s="62">
        <v>-2476548</v>
      </c>
      <c r="E542" s="62">
        <v>-440677</v>
      </c>
      <c r="F542" s="62">
        <f>SUM(B542:E542)</f>
        <v>-27009109</v>
      </c>
    </row>
    <row r="543" spans="1:6" ht="14.25" customHeight="1" thickBot="1" x14ac:dyDescent="0.3">
      <c r="A543" s="67" t="s">
        <v>141</v>
      </c>
      <c r="B543" s="68">
        <f>SUM(B541:B542)</f>
        <v>-11457373</v>
      </c>
      <c r="C543" s="68">
        <f>SUM(C541:C542)</f>
        <v>1088884</v>
      </c>
      <c r="D543" s="68">
        <f>SUM(D541:D542)</f>
        <v>5368123</v>
      </c>
      <c r="E543" s="68">
        <f>SUM(E541:E542)</f>
        <v>310018</v>
      </c>
      <c r="F543" s="68">
        <f>SUM(F541:F542)</f>
        <v>-4690348</v>
      </c>
    </row>
    <row r="544" spans="1:6" ht="14.25" customHeight="1" thickTop="1" x14ac:dyDescent="0.25">
      <c r="A544" s="69"/>
      <c r="B544" s="70"/>
      <c r="C544" s="70"/>
      <c r="D544" s="70"/>
      <c r="E544" s="70"/>
      <c r="F544" s="71"/>
    </row>
    <row r="545" spans="1:6" ht="14.25" customHeight="1" thickBot="1" x14ac:dyDescent="0.3">
      <c r="A545" s="67" t="s">
        <v>142</v>
      </c>
      <c r="B545" s="68">
        <v>10192133</v>
      </c>
      <c r="C545" s="68">
        <v>3429842</v>
      </c>
      <c r="D545" s="68">
        <v>0</v>
      </c>
      <c r="E545" s="68">
        <v>2158619</v>
      </c>
      <c r="F545" s="68">
        <f>SUM(B545:E545)</f>
        <v>15780594</v>
      </c>
    </row>
    <row r="546" spans="1:6" ht="14.25" customHeight="1" thickTop="1" x14ac:dyDescent="0.25">
      <c r="A546" s="76"/>
      <c r="B546" s="77"/>
      <c r="C546" s="77"/>
      <c r="D546" s="77"/>
      <c r="E546" s="77"/>
      <c r="F546" s="77"/>
    </row>
    <row r="547" spans="1:6" ht="14.25" customHeight="1" x14ac:dyDescent="0.25">
      <c r="A547" s="81" t="s">
        <v>174</v>
      </c>
      <c r="B547" s="81"/>
      <c r="C547" s="81"/>
      <c r="D547" s="81"/>
      <c r="E547" s="81"/>
      <c r="F547" s="81"/>
    </row>
    <row r="548" spans="1:6" ht="14.25" customHeight="1" x14ac:dyDescent="0.25"/>
    <row r="549" spans="1:6" ht="14.25" customHeight="1" x14ac:dyDescent="0.25">
      <c r="A549" s="58" t="s">
        <v>129</v>
      </c>
      <c r="B549" s="58" t="s">
        <v>87</v>
      </c>
      <c r="C549" s="58" t="s">
        <v>130</v>
      </c>
      <c r="D549" s="58" t="s">
        <v>131</v>
      </c>
      <c r="E549" s="58" t="s">
        <v>132</v>
      </c>
      <c r="F549" s="58" t="s">
        <v>69</v>
      </c>
    </row>
    <row r="550" spans="1:6" ht="14.25" customHeight="1" x14ac:dyDescent="0.25">
      <c r="A550" s="59" t="s">
        <v>133</v>
      </c>
      <c r="B550" s="60">
        <v>79910030</v>
      </c>
      <c r="C550" s="60">
        <v>57489119</v>
      </c>
      <c r="D550" s="60">
        <v>27232863</v>
      </c>
      <c r="E550" s="60">
        <v>4139161</v>
      </c>
      <c r="F550" s="60">
        <f>SUM(B550:E550)</f>
        <v>168771173</v>
      </c>
    </row>
    <row r="551" spans="1:6" ht="14.25" customHeight="1" x14ac:dyDescent="0.25">
      <c r="A551" s="61" t="s">
        <v>134</v>
      </c>
      <c r="B551" s="62">
        <v>3018901</v>
      </c>
      <c r="C551" s="62">
        <v>11885589</v>
      </c>
      <c r="D551" s="62">
        <v>1046662</v>
      </c>
      <c r="E551" s="62">
        <v>13533248</v>
      </c>
      <c r="F551" s="62">
        <f>SUM(B551:E551)</f>
        <v>29484400</v>
      </c>
    </row>
    <row r="552" spans="1:6" ht="14.25" customHeight="1" x14ac:dyDescent="0.25">
      <c r="A552" s="63" t="s">
        <v>135</v>
      </c>
      <c r="B552" s="64">
        <f>SUM(B550:B551)</f>
        <v>82928931</v>
      </c>
      <c r="C552" s="64">
        <f>SUM(C550:C551)</f>
        <v>69374708</v>
      </c>
      <c r="D552" s="64">
        <f>SUM(D550:D551)</f>
        <v>28279525</v>
      </c>
      <c r="E552" s="64">
        <f>SUM(E550:E551)</f>
        <v>17672409</v>
      </c>
      <c r="F552" s="64">
        <f>SUM(F550:F551)</f>
        <v>198255573</v>
      </c>
    </row>
    <row r="553" spans="1:6" ht="14.25" customHeight="1" x14ac:dyDescent="0.25">
      <c r="A553" s="65" t="s">
        <v>136</v>
      </c>
      <c r="B553" s="66">
        <v>-46548899</v>
      </c>
      <c r="C553" s="66">
        <v>-19740956</v>
      </c>
      <c r="D553" s="66">
        <v>-2967251</v>
      </c>
      <c r="E553" s="66">
        <v>-14367553</v>
      </c>
      <c r="F553" s="66">
        <f>SUM(B553:E553)</f>
        <v>-83624659</v>
      </c>
    </row>
    <row r="554" spans="1:6" ht="14.25" customHeight="1" x14ac:dyDescent="0.25">
      <c r="A554" s="65" t="s">
        <v>137</v>
      </c>
      <c r="B554" s="66">
        <v>0</v>
      </c>
      <c r="C554" s="66">
        <v>0</v>
      </c>
      <c r="D554" s="66">
        <v>0</v>
      </c>
      <c r="E554" s="66">
        <v>0</v>
      </c>
      <c r="F554" s="66">
        <f>SUM(B554:E554)</f>
        <v>0</v>
      </c>
    </row>
    <row r="555" spans="1:6" ht="14.25" customHeight="1" thickBot="1" x14ac:dyDescent="0.3">
      <c r="A555" s="67" t="s">
        <v>138</v>
      </c>
      <c r="B555" s="68">
        <f>SUM(B552:B554)</f>
        <v>36380032</v>
      </c>
      <c r="C555" s="68">
        <f>SUM(C552:C554)</f>
        <v>49633752</v>
      </c>
      <c r="D555" s="68">
        <f>SUM(D552:D554)</f>
        <v>25312274</v>
      </c>
      <c r="E555" s="68">
        <f>SUM(E552:E554)</f>
        <v>3304856</v>
      </c>
      <c r="F555" s="68">
        <f>SUM(F552:F554)</f>
        <v>114630914</v>
      </c>
    </row>
    <row r="556" spans="1:6" ht="14.25" customHeight="1" thickTop="1" x14ac:dyDescent="0.25">
      <c r="A556" s="69"/>
      <c r="B556" s="70"/>
      <c r="C556" s="70"/>
      <c r="D556" s="70"/>
      <c r="E556" s="70"/>
      <c r="F556" s="71"/>
    </row>
    <row r="557" spans="1:6" ht="14.25" customHeight="1" x14ac:dyDescent="0.25">
      <c r="A557" s="72" t="s">
        <v>139</v>
      </c>
      <c r="B557" s="73">
        <v>14390714</v>
      </c>
      <c r="C557" s="73">
        <v>1479390</v>
      </c>
      <c r="D557" s="73">
        <v>8570726</v>
      </c>
      <c r="E557" s="73">
        <v>299015</v>
      </c>
      <c r="F557" s="73">
        <f>SUM(B557:E557)</f>
        <v>24739845</v>
      </c>
    </row>
    <row r="558" spans="1:6" ht="14.25" customHeight="1" x14ac:dyDescent="0.25">
      <c r="A558" s="61" t="s">
        <v>140</v>
      </c>
      <c r="B558" s="62">
        <v>-2836938</v>
      </c>
      <c r="C558" s="62">
        <v>2257946</v>
      </c>
      <c r="D558" s="62">
        <v>-2369092</v>
      </c>
      <c r="E558" s="62">
        <v>-263775</v>
      </c>
      <c r="F558" s="62">
        <f>SUM(B558:E558)</f>
        <v>-3211859</v>
      </c>
    </row>
    <row r="559" spans="1:6" ht="14.25" customHeight="1" thickBot="1" x14ac:dyDescent="0.3">
      <c r="A559" s="67" t="s">
        <v>141</v>
      </c>
      <c r="B559" s="68">
        <f>SUM(B557:B558)</f>
        <v>11553776</v>
      </c>
      <c r="C559" s="68">
        <f>SUM(C557:C558)</f>
        <v>3737336</v>
      </c>
      <c r="D559" s="68">
        <f>SUM(D557:D558)</f>
        <v>6201634</v>
      </c>
      <c r="E559" s="68">
        <f>SUM(E557:E558)</f>
        <v>35240</v>
      </c>
      <c r="F559" s="68">
        <f>SUM(F557:F558)</f>
        <v>21527986</v>
      </c>
    </row>
    <row r="560" spans="1:6" ht="14.25" customHeight="1" thickTop="1" x14ac:dyDescent="0.25">
      <c r="A560" s="69"/>
      <c r="B560" s="70"/>
      <c r="C560" s="70"/>
      <c r="D560" s="70"/>
      <c r="E560" s="70"/>
      <c r="F560" s="71"/>
    </row>
    <row r="561" spans="1:6" ht="14.25" customHeight="1" thickBot="1" x14ac:dyDescent="0.3">
      <c r="A561" s="67" t="s">
        <v>142</v>
      </c>
      <c r="B561" s="68">
        <v>18329007</v>
      </c>
      <c r="C561" s="68">
        <v>4844771</v>
      </c>
      <c r="D561" s="68">
        <v>1076866</v>
      </c>
      <c r="E561" s="68">
        <v>1493583</v>
      </c>
      <c r="F561" s="68">
        <f>SUM(B561:E561)</f>
        <v>25744227</v>
      </c>
    </row>
    <row r="562" spans="1:6" ht="12" customHeight="1" thickTop="1" x14ac:dyDescent="0.25">
      <c r="A562" s="52" t="s">
        <v>125</v>
      </c>
      <c r="B562" s="52"/>
      <c r="C562" s="52"/>
      <c r="D562" s="52"/>
      <c r="E562" s="52"/>
      <c r="F562" s="52"/>
    </row>
    <row r="563" spans="1:6" ht="12" customHeight="1" x14ac:dyDescent="0.25">
      <c r="A563" s="54" t="s">
        <v>126</v>
      </c>
      <c r="B563" s="54"/>
      <c r="C563" s="54"/>
      <c r="D563" s="54"/>
      <c r="E563" s="54"/>
      <c r="F563" s="54"/>
    </row>
    <row r="564" spans="1:6" ht="12" customHeight="1" x14ac:dyDescent="0.25">
      <c r="A564" s="55"/>
      <c r="B564" s="55"/>
      <c r="C564" s="55"/>
      <c r="D564" s="55"/>
      <c r="E564" s="55"/>
      <c r="F564" s="55"/>
    </row>
    <row r="565" spans="1:6" ht="12" customHeight="1" x14ac:dyDescent="0.25">
      <c r="A565" s="52"/>
      <c r="B565" s="52"/>
      <c r="C565" s="52"/>
      <c r="D565" s="52"/>
      <c r="E565" s="52"/>
      <c r="F565" s="52"/>
    </row>
    <row r="566" spans="1:6" ht="12" customHeight="1" x14ac:dyDescent="0.25">
      <c r="A566" s="81" t="s">
        <v>175</v>
      </c>
      <c r="B566" s="81"/>
      <c r="C566" s="81"/>
      <c r="D566" s="81"/>
      <c r="E566" s="81"/>
      <c r="F566" s="81"/>
    </row>
    <row r="567" spans="1:6" ht="12" customHeight="1" x14ac:dyDescent="0.25">
      <c r="A567" s="57"/>
      <c r="B567" s="57"/>
      <c r="C567" s="57"/>
      <c r="D567" s="57"/>
      <c r="E567" s="57" t="s">
        <v>128</v>
      </c>
      <c r="F567" s="57"/>
    </row>
    <row r="568" spans="1:6" ht="14.25" customHeight="1" x14ac:dyDescent="0.25">
      <c r="A568" s="58" t="s">
        <v>129</v>
      </c>
      <c r="B568" s="58" t="s">
        <v>87</v>
      </c>
      <c r="C568" s="58" t="s">
        <v>130</v>
      </c>
      <c r="D568" s="58" t="s">
        <v>131</v>
      </c>
      <c r="E568" s="58" t="s">
        <v>132</v>
      </c>
      <c r="F568" s="58" t="s">
        <v>69</v>
      </c>
    </row>
    <row r="569" spans="1:6" ht="14.25" customHeight="1" x14ac:dyDescent="0.25">
      <c r="A569" s="59" t="s">
        <v>133</v>
      </c>
      <c r="B569" s="60">
        <v>127039973</v>
      </c>
      <c r="C569" s="60">
        <v>135936433</v>
      </c>
      <c r="D569" s="60">
        <v>22493961</v>
      </c>
      <c r="E569" s="60">
        <v>4836749</v>
      </c>
      <c r="F569" s="60">
        <f>SUM(B569:E569)</f>
        <v>290307116</v>
      </c>
    </row>
    <row r="570" spans="1:6" ht="14.25" customHeight="1" x14ac:dyDescent="0.25">
      <c r="A570" s="61" t="s">
        <v>134</v>
      </c>
      <c r="B570" s="62">
        <v>3018900</v>
      </c>
      <c r="C570" s="62">
        <v>11885590</v>
      </c>
      <c r="D570" s="62">
        <v>1046662</v>
      </c>
      <c r="E570" s="62">
        <v>13533255</v>
      </c>
      <c r="F570" s="62">
        <f>SUM(B570:E570)</f>
        <v>29484407</v>
      </c>
    </row>
    <row r="571" spans="1:6" ht="14.25" customHeight="1" x14ac:dyDescent="0.25">
      <c r="A571" s="63" t="s">
        <v>135</v>
      </c>
      <c r="B571" s="64">
        <f>SUM(B569:B570)</f>
        <v>130058873</v>
      </c>
      <c r="C571" s="64">
        <f>SUM(C569:C570)</f>
        <v>147822023</v>
      </c>
      <c r="D571" s="64">
        <f>SUM(D569:D570)</f>
        <v>23540623</v>
      </c>
      <c r="E571" s="64">
        <f>SUM(E569:E570)</f>
        <v>18370004</v>
      </c>
      <c r="F571" s="64">
        <f>SUM(F569:F570)</f>
        <v>319791523</v>
      </c>
    </row>
    <row r="572" spans="1:6" ht="14.25" customHeight="1" x14ac:dyDescent="0.25">
      <c r="A572" s="65" t="s">
        <v>136</v>
      </c>
      <c r="B572" s="66">
        <v>-82788627</v>
      </c>
      <c r="C572" s="66">
        <v>-36581571</v>
      </c>
      <c r="D572" s="66">
        <v>-909315</v>
      </c>
      <c r="E572" s="66">
        <v>-15740191</v>
      </c>
      <c r="F572" s="66">
        <f>SUM(B572:E572)</f>
        <v>-136019704</v>
      </c>
    </row>
    <row r="573" spans="1:6" ht="14.25" customHeight="1" x14ac:dyDescent="0.25">
      <c r="A573" s="65" t="s">
        <v>137</v>
      </c>
      <c r="B573" s="66">
        <v>0</v>
      </c>
      <c r="C573" s="66">
        <v>0</v>
      </c>
      <c r="D573" s="66">
        <v>0</v>
      </c>
      <c r="E573" s="66">
        <v>0</v>
      </c>
      <c r="F573" s="66">
        <f>SUM(B573:E573)</f>
        <v>0</v>
      </c>
    </row>
    <row r="574" spans="1:6" ht="14.25" customHeight="1" thickBot="1" x14ac:dyDescent="0.3">
      <c r="A574" s="67" t="s">
        <v>138</v>
      </c>
      <c r="B574" s="68">
        <f>SUM(B571:B573)</f>
        <v>47270246</v>
      </c>
      <c r="C574" s="68">
        <f>SUM(C571:C573)</f>
        <v>111240452</v>
      </c>
      <c r="D574" s="68">
        <f>SUM(D571:D573)</f>
        <v>22631308</v>
      </c>
      <c r="E574" s="68">
        <f>SUM(E571:E573)</f>
        <v>2629813</v>
      </c>
      <c r="F574" s="68">
        <f>SUM(F571:F573)</f>
        <v>183771819</v>
      </c>
    </row>
    <row r="575" spans="1:6" ht="14.25" customHeight="1" thickTop="1" x14ac:dyDescent="0.25">
      <c r="A575" s="69"/>
      <c r="B575" s="70"/>
      <c r="C575" s="70"/>
      <c r="D575" s="70"/>
      <c r="E575" s="70"/>
      <c r="F575" s="71"/>
    </row>
    <row r="576" spans="1:6" ht="14.25" customHeight="1" x14ac:dyDescent="0.25">
      <c r="A576" s="72" t="s">
        <v>139</v>
      </c>
      <c r="B576" s="73">
        <v>326709027</v>
      </c>
      <c r="C576" s="73">
        <v>16441770</v>
      </c>
      <c r="D576" s="73">
        <v>6978229</v>
      </c>
      <c r="E576" s="73">
        <v>339162</v>
      </c>
      <c r="F576" s="73">
        <f>SUM(B576:E576)</f>
        <v>350468188</v>
      </c>
    </row>
    <row r="577" spans="1:6" ht="14.25" customHeight="1" x14ac:dyDescent="0.25">
      <c r="A577" s="61" t="s">
        <v>140</v>
      </c>
      <c r="B577" s="62">
        <v>-286873967</v>
      </c>
      <c r="C577" s="62">
        <v>-402523</v>
      </c>
      <c r="D577" s="62">
        <v>0</v>
      </c>
      <c r="E577" s="62">
        <v>-334515</v>
      </c>
      <c r="F577" s="62">
        <f>SUM(B577:E577)</f>
        <v>-287611005</v>
      </c>
    </row>
    <row r="578" spans="1:6" ht="14.25" customHeight="1" thickBot="1" x14ac:dyDescent="0.3">
      <c r="A578" s="67" t="s">
        <v>141</v>
      </c>
      <c r="B578" s="68">
        <f>SUM(B576:B577)</f>
        <v>39835060</v>
      </c>
      <c r="C578" s="68">
        <f>SUM(C576:C577)</f>
        <v>16039247</v>
      </c>
      <c r="D578" s="68">
        <f>SUM(D576:D577)</f>
        <v>6978229</v>
      </c>
      <c r="E578" s="68">
        <f>SUM(E576:E577)</f>
        <v>4647</v>
      </c>
      <c r="F578" s="68">
        <f>SUM(F576:F577)</f>
        <v>62857183</v>
      </c>
    </row>
    <row r="579" spans="1:6" ht="14.25" customHeight="1" thickTop="1" x14ac:dyDescent="0.25">
      <c r="A579" s="69"/>
      <c r="B579" s="70"/>
      <c r="C579" s="70"/>
      <c r="D579" s="70"/>
      <c r="E579" s="70"/>
      <c r="F579" s="71"/>
    </row>
    <row r="580" spans="1:6" ht="14.25" customHeight="1" thickBot="1" x14ac:dyDescent="0.3">
      <c r="A580" s="67" t="s">
        <v>142</v>
      </c>
      <c r="B580" s="68">
        <v>23318007</v>
      </c>
      <c r="C580" s="68">
        <v>10888082</v>
      </c>
      <c r="D580" s="68">
        <v>272641</v>
      </c>
      <c r="E580" s="68">
        <v>2226733</v>
      </c>
      <c r="F580" s="68">
        <f>SUM(B580:E580)</f>
        <v>36705463</v>
      </c>
    </row>
    <row r="581" spans="1:6" ht="14.25" customHeight="1" thickTop="1" x14ac:dyDescent="0.25"/>
    <row r="582" spans="1:6" ht="14.25" customHeight="1" x14ac:dyDescent="0.25">
      <c r="A582" s="79" t="s">
        <v>176</v>
      </c>
      <c r="B582" s="79"/>
      <c r="C582" s="79"/>
      <c r="D582" s="79"/>
      <c r="E582" s="79"/>
      <c r="F582" s="79"/>
    </row>
    <row r="583" spans="1:6" ht="14.25" customHeight="1" x14ac:dyDescent="0.25">
      <c r="A583" s="75"/>
      <c r="B583" s="75"/>
      <c r="C583" s="75"/>
      <c r="D583" s="75"/>
      <c r="E583" s="75"/>
      <c r="F583" s="75"/>
    </row>
    <row r="584" spans="1:6" ht="14.25" customHeight="1" x14ac:dyDescent="0.25">
      <c r="A584" s="58" t="s">
        <v>129</v>
      </c>
      <c r="B584" s="58" t="s">
        <v>87</v>
      </c>
      <c r="C584" s="58" t="s">
        <v>130</v>
      </c>
      <c r="D584" s="58" t="s">
        <v>131</v>
      </c>
      <c r="E584" s="58" t="s">
        <v>132</v>
      </c>
      <c r="F584" s="58" t="s">
        <v>69</v>
      </c>
    </row>
    <row r="585" spans="1:6" ht="14.25" customHeight="1" x14ac:dyDescent="0.25">
      <c r="A585" s="59" t="s">
        <v>133</v>
      </c>
      <c r="B585" s="60">
        <v>108506157</v>
      </c>
      <c r="C585" s="60">
        <v>116507409</v>
      </c>
      <c r="D585" s="60">
        <v>65435939</v>
      </c>
      <c r="E585" s="60">
        <v>5070317</v>
      </c>
      <c r="F585" s="60">
        <f>SUM(B585:E585)</f>
        <v>295519822</v>
      </c>
    </row>
    <row r="586" spans="1:6" ht="14.25" customHeight="1" x14ac:dyDescent="0.25">
      <c r="A586" s="61" t="s">
        <v>134</v>
      </c>
      <c r="B586" s="62">
        <v>3018900</v>
      </c>
      <c r="C586" s="62">
        <v>11881608</v>
      </c>
      <c r="D586" s="62">
        <v>1046662</v>
      </c>
      <c r="E586" s="62">
        <v>13533248</v>
      </c>
      <c r="F586" s="62">
        <f>SUM(B586:E586)</f>
        <v>29480418</v>
      </c>
    </row>
    <row r="587" spans="1:6" ht="14.25" customHeight="1" x14ac:dyDescent="0.25">
      <c r="A587" s="63" t="s">
        <v>135</v>
      </c>
      <c r="B587" s="64">
        <f>SUM(B585:B586)</f>
        <v>111525057</v>
      </c>
      <c r="C587" s="64">
        <f>SUM(C585:C586)</f>
        <v>128389017</v>
      </c>
      <c r="D587" s="64">
        <f>SUM(D585:D586)</f>
        <v>66482601</v>
      </c>
      <c r="E587" s="64">
        <f>SUM(E585:E586)</f>
        <v>18603565</v>
      </c>
      <c r="F587" s="64">
        <f>SUM(F585:F586)</f>
        <v>325000240</v>
      </c>
    </row>
    <row r="588" spans="1:6" ht="14.25" customHeight="1" x14ac:dyDescent="0.25">
      <c r="A588" s="65" t="s">
        <v>136</v>
      </c>
      <c r="B588" s="66">
        <v>-34908082</v>
      </c>
      <c r="C588" s="66">
        <v>-28372367</v>
      </c>
      <c r="D588" s="66">
        <v>-1431900</v>
      </c>
      <c r="E588" s="66">
        <v>-15424246</v>
      </c>
      <c r="F588" s="66">
        <f>SUM(B588:E588)</f>
        <v>-80136595</v>
      </c>
    </row>
    <row r="589" spans="1:6" ht="14.25" customHeight="1" x14ac:dyDescent="0.25">
      <c r="A589" s="65" t="s">
        <v>137</v>
      </c>
      <c r="B589" s="66">
        <v>0</v>
      </c>
      <c r="C589" s="66">
        <v>0</v>
      </c>
      <c r="D589" s="66">
        <v>0</v>
      </c>
      <c r="E589" s="66">
        <v>0</v>
      </c>
      <c r="F589" s="66">
        <f>SUM(B589:E589)</f>
        <v>0</v>
      </c>
    </row>
    <row r="590" spans="1:6" ht="14.25" customHeight="1" thickBot="1" x14ac:dyDescent="0.3">
      <c r="A590" s="67" t="s">
        <v>138</v>
      </c>
      <c r="B590" s="68">
        <f>SUM(B587:B589)</f>
        <v>76616975</v>
      </c>
      <c r="C590" s="68">
        <f>SUM(C587:C589)</f>
        <v>100016650</v>
      </c>
      <c r="D590" s="68">
        <f>SUM(D587:D589)</f>
        <v>65050701</v>
      </c>
      <c r="E590" s="68">
        <f>SUM(E587:E589)</f>
        <v>3179319</v>
      </c>
      <c r="F590" s="68">
        <f>SUM(F587:F589)</f>
        <v>244863645</v>
      </c>
    </row>
    <row r="591" spans="1:6" ht="14.25" customHeight="1" thickTop="1" x14ac:dyDescent="0.25">
      <c r="A591" s="69"/>
      <c r="B591" s="70"/>
      <c r="C591" s="70"/>
      <c r="D591" s="70"/>
      <c r="E591" s="70"/>
      <c r="F591" s="71"/>
    </row>
    <row r="592" spans="1:6" ht="14.25" customHeight="1" x14ac:dyDescent="0.25">
      <c r="A592" s="72" t="s">
        <v>139</v>
      </c>
      <c r="B592" s="73">
        <v>69777565</v>
      </c>
      <c r="C592" s="73">
        <v>3878311</v>
      </c>
      <c r="D592" s="73">
        <v>33731195</v>
      </c>
      <c r="E592" s="73">
        <v>585586</v>
      </c>
      <c r="F592" s="73">
        <f>SUM(B592:E592)</f>
        <v>107972657</v>
      </c>
    </row>
    <row r="593" spans="1:6" ht="14.25" customHeight="1" x14ac:dyDescent="0.25">
      <c r="A593" s="61" t="s">
        <v>140</v>
      </c>
      <c r="B593" s="62">
        <v>-54541360</v>
      </c>
      <c r="C593" s="62">
        <v>-10421142</v>
      </c>
      <c r="D593" s="62">
        <v>-4948832</v>
      </c>
      <c r="E593" s="62">
        <v>-3822223</v>
      </c>
      <c r="F593" s="62">
        <f>SUM(B593:E593)</f>
        <v>-73733557</v>
      </c>
    </row>
    <row r="594" spans="1:6" ht="14.25" customHeight="1" thickBot="1" x14ac:dyDescent="0.3">
      <c r="A594" s="67" t="s">
        <v>141</v>
      </c>
      <c r="B594" s="68">
        <f>SUM(B592:B593)</f>
        <v>15236205</v>
      </c>
      <c r="C594" s="68">
        <f>SUM(C592:C593)</f>
        <v>-6542831</v>
      </c>
      <c r="D594" s="68">
        <f>SUM(D592:D593)</f>
        <v>28782363</v>
      </c>
      <c r="E594" s="68">
        <f>SUM(E592:E593)</f>
        <v>-3236637</v>
      </c>
      <c r="F594" s="68">
        <f>SUM(F592:F593)</f>
        <v>34239100</v>
      </c>
    </row>
    <row r="595" spans="1:6" ht="14.25" customHeight="1" thickTop="1" x14ac:dyDescent="0.25">
      <c r="A595" s="69"/>
      <c r="B595" s="70"/>
      <c r="C595" s="70"/>
      <c r="D595" s="70"/>
      <c r="E595" s="70"/>
      <c r="F595" s="71"/>
    </row>
    <row r="596" spans="1:6" ht="14.25" customHeight="1" thickBot="1" x14ac:dyDescent="0.3">
      <c r="A596" s="67" t="s">
        <v>142</v>
      </c>
      <c r="B596" s="68">
        <v>8893432</v>
      </c>
      <c r="C596" s="68">
        <v>10753977</v>
      </c>
      <c r="D596" s="68">
        <v>170546</v>
      </c>
      <c r="E596" s="68">
        <v>2193178</v>
      </c>
      <c r="F596" s="68">
        <f>SUM(B596:E596)</f>
        <v>22011133</v>
      </c>
    </row>
    <row r="597" spans="1:6" ht="14.25" customHeight="1" thickTop="1" x14ac:dyDescent="0.25">
      <c r="A597" s="76"/>
      <c r="B597" s="77"/>
      <c r="C597" s="77"/>
      <c r="D597" s="77"/>
      <c r="E597" s="77"/>
      <c r="F597" s="77"/>
    </row>
    <row r="598" spans="1:6" ht="14.25" customHeight="1" x14ac:dyDescent="0.25">
      <c r="A598" s="79" t="s">
        <v>177</v>
      </c>
      <c r="B598" s="79"/>
      <c r="C598" s="79"/>
      <c r="D598" s="79"/>
      <c r="E598" s="79"/>
      <c r="F598" s="79"/>
    </row>
    <row r="599" spans="1:6" ht="14.25" customHeight="1" x14ac:dyDescent="0.25"/>
    <row r="600" spans="1:6" ht="14.25" customHeight="1" x14ac:dyDescent="0.25">
      <c r="A600" s="58" t="s">
        <v>129</v>
      </c>
      <c r="B600" s="58" t="s">
        <v>87</v>
      </c>
      <c r="C600" s="58" t="s">
        <v>130</v>
      </c>
      <c r="D600" s="58" t="s">
        <v>131</v>
      </c>
      <c r="E600" s="58" t="s">
        <v>132</v>
      </c>
      <c r="F600" s="58" t="s">
        <v>69</v>
      </c>
    </row>
    <row r="601" spans="1:6" ht="14.25" customHeight="1" x14ac:dyDescent="0.25">
      <c r="A601" s="59" t="s">
        <v>133</v>
      </c>
      <c r="B601" s="60">
        <v>91768089</v>
      </c>
      <c r="C601" s="60">
        <v>129590318</v>
      </c>
      <c r="D601" s="60">
        <v>27555708</v>
      </c>
      <c r="E601" s="60">
        <v>21755676</v>
      </c>
      <c r="F601" s="60">
        <f>SUM(B601:E601)</f>
        <v>270669791</v>
      </c>
    </row>
    <row r="602" spans="1:6" ht="14.25" customHeight="1" x14ac:dyDescent="0.25">
      <c r="A602" s="61" t="s">
        <v>134</v>
      </c>
      <c r="B602" s="62">
        <v>3018900</v>
      </c>
      <c r="C602" s="62">
        <v>11881608</v>
      </c>
      <c r="D602" s="62">
        <v>1046662</v>
      </c>
      <c r="E602" s="62">
        <v>13533248</v>
      </c>
      <c r="F602" s="62">
        <f>SUM(B602:E602)</f>
        <v>29480418</v>
      </c>
    </row>
    <row r="603" spans="1:6" ht="14.25" customHeight="1" x14ac:dyDescent="0.25">
      <c r="A603" s="63" t="s">
        <v>135</v>
      </c>
      <c r="B603" s="64">
        <f>SUM(B601:B602)</f>
        <v>94786989</v>
      </c>
      <c r="C603" s="64">
        <f>SUM(C601:C602)</f>
        <v>141471926</v>
      </c>
      <c r="D603" s="64">
        <f>SUM(D601:D602)</f>
        <v>28602370</v>
      </c>
      <c r="E603" s="64">
        <f>SUM(E601:E602)</f>
        <v>35288924</v>
      </c>
      <c r="F603" s="64">
        <f>SUM(F601:F602)</f>
        <v>300150209</v>
      </c>
    </row>
    <row r="604" spans="1:6" ht="14.25" customHeight="1" x14ac:dyDescent="0.25">
      <c r="A604" s="65" t="s">
        <v>136</v>
      </c>
      <c r="B604" s="66">
        <v>-58589134</v>
      </c>
      <c r="C604" s="66">
        <v>-30430015</v>
      </c>
      <c r="D604" s="66">
        <v>-1970028</v>
      </c>
      <c r="E604" s="66">
        <v>-14530507</v>
      </c>
      <c r="F604" s="66">
        <f>SUM(B604:E604)</f>
        <v>-105519684</v>
      </c>
    </row>
    <row r="605" spans="1:6" ht="14.25" customHeight="1" x14ac:dyDescent="0.25">
      <c r="A605" s="65" t="s">
        <v>137</v>
      </c>
      <c r="B605" s="66">
        <v>0</v>
      </c>
      <c r="C605" s="66">
        <v>0</v>
      </c>
      <c r="D605" s="66">
        <v>0</v>
      </c>
      <c r="E605" s="66">
        <v>0</v>
      </c>
      <c r="F605" s="66">
        <f>SUM(B605:E605)</f>
        <v>0</v>
      </c>
    </row>
    <row r="606" spans="1:6" ht="14.25" customHeight="1" thickBot="1" x14ac:dyDescent="0.3">
      <c r="A606" s="67" t="s">
        <v>138</v>
      </c>
      <c r="B606" s="68">
        <f>SUM(B603:B605)</f>
        <v>36197855</v>
      </c>
      <c r="C606" s="68">
        <f>SUM(C603:C605)</f>
        <v>111041911</v>
      </c>
      <c r="D606" s="68">
        <f>SUM(D603:D605)</f>
        <v>26632342</v>
      </c>
      <c r="E606" s="68">
        <f>SUM(E603:E605)</f>
        <v>20758417</v>
      </c>
      <c r="F606" s="68">
        <f>SUM(F603:F605)</f>
        <v>194630525</v>
      </c>
    </row>
    <row r="607" spans="1:6" ht="14.25" customHeight="1" thickTop="1" x14ac:dyDescent="0.25">
      <c r="A607" s="69"/>
      <c r="B607" s="70"/>
      <c r="C607" s="70"/>
      <c r="D607" s="70"/>
      <c r="E607" s="70"/>
      <c r="F607" s="71"/>
    </row>
    <row r="608" spans="1:6" ht="14.25" customHeight="1" x14ac:dyDescent="0.25">
      <c r="A608" s="72" t="s">
        <v>139</v>
      </c>
      <c r="B608" s="73">
        <v>63297106</v>
      </c>
      <c r="C608" s="73">
        <v>17992312</v>
      </c>
      <c r="D608" s="73">
        <v>12799827</v>
      </c>
      <c r="E608" s="73">
        <v>4767367</v>
      </c>
      <c r="F608" s="73">
        <f>SUM(B608:E608)</f>
        <v>98856612</v>
      </c>
    </row>
    <row r="609" spans="1:6" ht="14.25" customHeight="1" x14ac:dyDescent="0.25">
      <c r="A609" s="61" t="s">
        <v>140</v>
      </c>
      <c r="B609" s="62">
        <v>-36946549</v>
      </c>
      <c r="C609" s="62">
        <v>-25457465</v>
      </c>
      <c r="D609" s="62">
        <v>2065705</v>
      </c>
      <c r="E609" s="62">
        <v>-547358</v>
      </c>
      <c r="F609" s="62">
        <f>SUM(B609:E609)</f>
        <v>-60885667</v>
      </c>
    </row>
    <row r="610" spans="1:6" ht="14.25" customHeight="1" thickBot="1" x14ac:dyDescent="0.3">
      <c r="A610" s="67" t="s">
        <v>141</v>
      </c>
      <c r="B610" s="68">
        <f>SUM(B608:B609)</f>
        <v>26350557</v>
      </c>
      <c r="C610" s="68">
        <f>SUM(C608:C609)</f>
        <v>-7465153</v>
      </c>
      <c r="D610" s="68">
        <f>SUM(D608:D609)</f>
        <v>14865532</v>
      </c>
      <c r="E610" s="68">
        <f>SUM(E608:E609)</f>
        <v>4220009</v>
      </c>
      <c r="F610" s="68">
        <f>SUM(F608:F609)</f>
        <v>37970945</v>
      </c>
    </row>
    <row r="611" spans="1:6" ht="14.25" customHeight="1" thickTop="1" x14ac:dyDescent="0.25">
      <c r="A611" s="69"/>
      <c r="B611" s="70"/>
      <c r="C611" s="70"/>
      <c r="D611" s="70"/>
      <c r="E611" s="70"/>
      <c r="F611" s="71"/>
    </row>
    <row r="612" spans="1:6" ht="14.25" customHeight="1" thickBot="1" x14ac:dyDescent="0.3">
      <c r="A612" s="67" t="s">
        <v>142</v>
      </c>
      <c r="B612" s="68">
        <v>17369829</v>
      </c>
      <c r="C612" s="68">
        <v>7279917</v>
      </c>
      <c r="D612" s="68">
        <v>587882</v>
      </c>
      <c r="E612" s="68">
        <v>1899502</v>
      </c>
      <c r="F612" s="68">
        <f>SUM(B612:E612)</f>
        <v>27137130</v>
      </c>
    </row>
    <row r="613" spans="1:6" ht="12" customHeight="1" thickTop="1" x14ac:dyDescent="0.25">
      <c r="A613" s="52" t="s">
        <v>125</v>
      </c>
      <c r="B613" s="52"/>
      <c r="C613" s="52"/>
      <c r="D613" s="52"/>
      <c r="E613" s="52"/>
      <c r="F613" s="52"/>
    </row>
    <row r="614" spans="1:6" ht="12" customHeight="1" x14ac:dyDescent="0.25">
      <c r="A614" s="54" t="s">
        <v>126</v>
      </c>
      <c r="B614" s="54"/>
      <c r="C614" s="54"/>
      <c r="D614" s="54"/>
      <c r="E614" s="54"/>
      <c r="F614" s="54"/>
    </row>
    <row r="615" spans="1:6" ht="12" customHeight="1" x14ac:dyDescent="0.25">
      <c r="A615" s="55"/>
      <c r="B615" s="55"/>
      <c r="C615" s="55"/>
      <c r="D615" s="55"/>
      <c r="E615" s="55"/>
      <c r="F615" s="55"/>
    </row>
    <row r="616" spans="1:6" ht="12" customHeight="1" x14ac:dyDescent="0.25">
      <c r="A616" s="52"/>
      <c r="B616" s="52"/>
      <c r="C616" s="52"/>
      <c r="D616" s="52"/>
      <c r="E616" s="52"/>
      <c r="F616" s="52"/>
    </row>
    <row r="617" spans="1:6" ht="12" customHeight="1" x14ac:dyDescent="0.25">
      <c r="A617" s="79" t="s">
        <v>178</v>
      </c>
      <c r="B617" s="79"/>
      <c r="C617" s="79"/>
      <c r="D617" s="79"/>
      <c r="E617" s="79"/>
      <c r="F617" s="79"/>
    </row>
    <row r="618" spans="1:6" ht="12" customHeight="1" x14ac:dyDescent="0.25">
      <c r="A618" s="57"/>
      <c r="B618" s="57"/>
      <c r="C618" s="57"/>
      <c r="D618" s="57"/>
      <c r="E618" s="57" t="s">
        <v>128</v>
      </c>
      <c r="F618" s="57"/>
    </row>
    <row r="619" spans="1:6" ht="14.25" customHeight="1" x14ac:dyDescent="0.25">
      <c r="A619" s="58" t="s">
        <v>129</v>
      </c>
      <c r="B619" s="58" t="s">
        <v>87</v>
      </c>
      <c r="C619" s="58" t="s">
        <v>130</v>
      </c>
      <c r="D619" s="58" t="s">
        <v>131</v>
      </c>
      <c r="E619" s="58" t="s">
        <v>132</v>
      </c>
      <c r="F619" s="58" t="s">
        <v>69</v>
      </c>
    </row>
    <row r="620" spans="1:6" ht="14.25" customHeight="1" x14ac:dyDescent="0.25">
      <c r="A620" s="59" t="s">
        <v>133</v>
      </c>
      <c r="B620" s="60">
        <v>91298614</v>
      </c>
      <c r="C620" s="60">
        <v>119970777</v>
      </c>
      <c r="D620" s="60">
        <v>26948046</v>
      </c>
      <c r="E620" s="60">
        <v>30177523</v>
      </c>
      <c r="F620" s="60">
        <f>SUM(B620:E620)</f>
        <v>268394960</v>
      </c>
    </row>
    <row r="621" spans="1:6" ht="14.25" customHeight="1" x14ac:dyDescent="0.25">
      <c r="A621" s="61" t="s">
        <v>134</v>
      </c>
      <c r="B621" s="62">
        <v>3018900</v>
      </c>
      <c r="C621" s="62">
        <v>11885590</v>
      </c>
      <c r="D621" s="62">
        <v>1046662</v>
      </c>
      <c r="E621" s="62">
        <v>13533248</v>
      </c>
      <c r="F621" s="62">
        <f>SUM(B621:E621)</f>
        <v>29484400</v>
      </c>
    </row>
    <row r="622" spans="1:6" ht="14.25" customHeight="1" x14ac:dyDescent="0.25">
      <c r="A622" s="63" t="s">
        <v>135</v>
      </c>
      <c r="B622" s="64">
        <f>SUM(B620:B621)</f>
        <v>94317514</v>
      </c>
      <c r="C622" s="64">
        <f>SUM(C620:C621)</f>
        <v>131856367</v>
      </c>
      <c r="D622" s="64">
        <f>SUM(D620:D621)</f>
        <v>27994708</v>
      </c>
      <c r="E622" s="64">
        <f>SUM(E620:E621)</f>
        <v>43710771</v>
      </c>
      <c r="F622" s="64">
        <f>SUM(F620:F621)</f>
        <v>297879360</v>
      </c>
    </row>
    <row r="623" spans="1:6" ht="14.25" customHeight="1" x14ac:dyDescent="0.25">
      <c r="A623" s="65" t="s">
        <v>136</v>
      </c>
      <c r="B623" s="66">
        <v>-43582304</v>
      </c>
      <c r="C623" s="66">
        <v>-43306284</v>
      </c>
      <c r="D623" s="66">
        <v>-1349147</v>
      </c>
      <c r="E623" s="66">
        <v>-30279190</v>
      </c>
      <c r="F623" s="66">
        <f>SUM(B623:E623)</f>
        <v>-118516925</v>
      </c>
    </row>
    <row r="624" spans="1:6" ht="14.25" customHeight="1" x14ac:dyDescent="0.25">
      <c r="A624" s="65" t="s">
        <v>137</v>
      </c>
      <c r="B624" s="66">
        <v>0</v>
      </c>
      <c r="C624" s="66">
        <v>0</v>
      </c>
      <c r="D624" s="66">
        <v>0</v>
      </c>
      <c r="E624" s="66">
        <v>542803</v>
      </c>
      <c r="F624" s="66">
        <f>SUM(B624:E624)</f>
        <v>542803</v>
      </c>
    </row>
    <row r="625" spans="1:6" ht="14.25" customHeight="1" thickBot="1" x14ac:dyDescent="0.3">
      <c r="A625" s="67" t="s">
        <v>138</v>
      </c>
      <c r="B625" s="68">
        <f>SUM(B622:B624)</f>
        <v>50735210</v>
      </c>
      <c r="C625" s="68">
        <f>SUM(C622:C624)</f>
        <v>88550083</v>
      </c>
      <c r="D625" s="68">
        <f>SUM(D622:D624)</f>
        <v>26645561</v>
      </c>
      <c r="E625" s="68">
        <f>SUM(E622:E624)</f>
        <v>13974384</v>
      </c>
      <c r="F625" s="68">
        <f>SUM(F622:F624)</f>
        <v>179905238</v>
      </c>
    </row>
    <row r="626" spans="1:6" ht="14.25" customHeight="1" thickTop="1" x14ac:dyDescent="0.25">
      <c r="A626" s="69"/>
      <c r="B626" s="70"/>
      <c r="C626" s="70"/>
      <c r="D626" s="70"/>
      <c r="E626" s="70"/>
      <c r="F626" s="71"/>
    </row>
    <row r="627" spans="1:6" ht="14.25" customHeight="1" x14ac:dyDescent="0.25">
      <c r="A627" s="72" t="s">
        <v>139</v>
      </c>
      <c r="B627" s="73">
        <v>24444828</v>
      </c>
      <c r="C627" s="73">
        <v>9056814</v>
      </c>
      <c r="D627" s="73">
        <v>3859841</v>
      </c>
      <c r="E627" s="73">
        <v>766073</v>
      </c>
      <c r="F627" s="73">
        <f>SUM(B627:E627)</f>
        <v>38127556</v>
      </c>
    </row>
    <row r="628" spans="1:6" ht="14.25" customHeight="1" x14ac:dyDescent="0.25">
      <c r="A628" s="61" t="s">
        <v>140</v>
      </c>
      <c r="B628" s="62">
        <v>-16890564</v>
      </c>
      <c r="C628" s="62">
        <v>-8442038</v>
      </c>
      <c r="D628" s="62">
        <v>692556</v>
      </c>
      <c r="E628" s="62">
        <v>-217817</v>
      </c>
      <c r="F628" s="62">
        <f>SUM(B628:E628)</f>
        <v>-24857863</v>
      </c>
    </row>
    <row r="629" spans="1:6" ht="14.25" customHeight="1" thickBot="1" x14ac:dyDescent="0.3">
      <c r="A629" s="67" t="s">
        <v>141</v>
      </c>
      <c r="B629" s="68">
        <f>SUM(B627:B628)</f>
        <v>7554264</v>
      </c>
      <c r="C629" s="68">
        <f>SUM(C627:C628)</f>
        <v>614776</v>
      </c>
      <c r="D629" s="68">
        <f>SUM(D627:D628)</f>
        <v>4552397</v>
      </c>
      <c r="E629" s="68">
        <f>SUM(E627:E628)</f>
        <v>548256</v>
      </c>
      <c r="F629" s="68">
        <f>SUM(F627:F628)</f>
        <v>13269693</v>
      </c>
    </row>
    <row r="630" spans="1:6" ht="14.25" customHeight="1" thickTop="1" x14ac:dyDescent="0.25">
      <c r="A630" s="69"/>
      <c r="B630" s="70"/>
      <c r="C630" s="70"/>
      <c r="D630" s="70"/>
      <c r="E630" s="70"/>
      <c r="F630" s="71"/>
    </row>
    <row r="631" spans="1:6" ht="14.25" customHeight="1" thickBot="1" x14ac:dyDescent="0.3">
      <c r="A631" s="67" t="s">
        <v>142</v>
      </c>
      <c r="B631" s="68">
        <v>8025582</v>
      </c>
      <c r="C631" s="68">
        <v>13115345</v>
      </c>
      <c r="D631" s="68">
        <v>206018</v>
      </c>
      <c r="E631" s="68">
        <v>4355166</v>
      </c>
      <c r="F631" s="68">
        <f>SUM(B631:E631)</f>
        <v>25702111</v>
      </c>
    </row>
    <row r="632" spans="1:6" ht="14.25" customHeight="1" thickTop="1" x14ac:dyDescent="0.25"/>
    <row r="633" spans="1:6" ht="14.25" customHeight="1" x14ac:dyDescent="0.25">
      <c r="A633" s="79" t="s">
        <v>179</v>
      </c>
      <c r="B633" s="79"/>
      <c r="C633" s="79"/>
      <c r="D633" s="79"/>
      <c r="E633" s="79"/>
      <c r="F633" s="79"/>
    </row>
    <row r="634" spans="1:6" ht="14.25" customHeight="1" x14ac:dyDescent="0.25">
      <c r="A634" s="75"/>
      <c r="B634" s="75"/>
      <c r="C634" s="75"/>
      <c r="D634" s="75"/>
      <c r="E634" s="75"/>
      <c r="F634" s="75"/>
    </row>
    <row r="635" spans="1:6" ht="14.25" customHeight="1" x14ac:dyDescent="0.25">
      <c r="A635" s="58" t="s">
        <v>129</v>
      </c>
      <c r="B635" s="58" t="s">
        <v>87</v>
      </c>
      <c r="C635" s="58" t="s">
        <v>130</v>
      </c>
      <c r="D635" s="58" t="s">
        <v>131</v>
      </c>
      <c r="E635" s="58" t="s">
        <v>132</v>
      </c>
      <c r="F635" s="58" t="s">
        <v>69</v>
      </c>
    </row>
    <row r="636" spans="1:6" ht="14.25" customHeight="1" x14ac:dyDescent="0.25">
      <c r="A636" s="59" t="s">
        <v>133</v>
      </c>
      <c r="B636" s="60">
        <v>67761832</v>
      </c>
      <c r="C636" s="60">
        <v>70471181</v>
      </c>
      <c r="D636" s="60">
        <v>13104931</v>
      </c>
      <c r="E636" s="60">
        <v>6791123</v>
      </c>
      <c r="F636" s="60">
        <f>SUM(B636:E636)</f>
        <v>158129067</v>
      </c>
    </row>
    <row r="637" spans="1:6" ht="14.25" customHeight="1" x14ac:dyDescent="0.25">
      <c r="A637" s="61" t="s">
        <v>134</v>
      </c>
      <c r="B637" s="62">
        <v>3018900</v>
      </c>
      <c r="C637" s="62">
        <v>11885589</v>
      </c>
      <c r="D637" s="62">
        <v>1046662</v>
      </c>
      <c r="E637" s="62">
        <v>13533249</v>
      </c>
      <c r="F637" s="62">
        <f>SUM(B637:E637)</f>
        <v>29484400</v>
      </c>
    </row>
    <row r="638" spans="1:6" ht="14.25" customHeight="1" x14ac:dyDescent="0.25">
      <c r="A638" s="63" t="s">
        <v>135</v>
      </c>
      <c r="B638" s="64">
        <f>SUM(B636:B637)</f>
        <v>70780732</v>
      </c>
      <c r="C638" s="64">
        <f>SUM(C636:C637)</f>
        <v>82356770</v>
      </c>
      <c r="D638" s="64">
        <f>SUM(D636:D637)</f>
        <v>14151593</v>
      </c>
      <c r="E638" s="64">
        <f>SUM(E636:E637)</f>
        <v>20324372</v>
      </c>
      <c r="F638" s="64">
        <f>SUM(F636:F637)</f>
        <v>187613467</v>
      </c>
    </row>
    <row r="639" spans="1:6" ht="14.25" customHeight="1" x14ac:dyDescent="0.25">
      <c r="A639" s="65" t="s">
        <v>136</v>
      </c>
      <c r="B639" s="66">
        <v>-46010732</v>
      </c>
      <c r="C639" s="66">
        <v>-16787044</v>
      </c>
      <c r="D639" s="66">
        <v>-826719</v>
      </c>
      <c r="E639" s="66">
        <v>-14181823</v>
      </c>
      <c r="F639" s="66">
        <f>SUM(B639:E639)</f>
        <v>-77806318</v>
      </c>
    </row>
    <row r="640" spans="1:6" ht="14.25" customHeight="1" x14ac:dyDescent="0.25">
      <c r="A640" s="65" t="s">
        <v>137</v>
      </c>
      <c r="B640" s="66">
        <v>0</v>
      </c>
      <c r="C640" s="66">
        <v>0</v>
      </c>
      <c r="D640" s="66">
        <v>0</v>
      </c>
      <c r="E640" s="66">
        <v>0</v>
      </c>
      <c r="F640" s="66">
        <f>SUM(B640:E640)</f>
        <v>0</v>
      </c>
    </row>
    <row r="641" spans="1:6" ht="14.25" customHeight="1" thickBot="1" x14ac:dyDescent="0.3">
      <c r="A641" s="67" t="s">
        <v>138</v>
      </c>
      <c r="B641" s="68">
        <f>SUM(B638:B640)</f>
        <v>24770000</v>
      </c>
      <c r="C641" s="68">
        <f>SUM(C638:C640)</f>
        <v>65569726</v>
      </c>
      <c r="D641" s="68">
        <f>SUM(D638:D640)</f>
        <v>13324874</v>
      </c>
      <c r="E641" s="68">
        <f>SUM(E638:E640)</f>
        <v>6142549</v>
      </c>
      <c r="F641" s="68">
        <f>SUM(F638:F640)</f>
        <v>109807149</v>
      </c>
    </row>
    <row r="642" spans="1:6" ht="14.25" customHeight="1" thickTop="1" x14ac:dyDescent="0.25">
      <c r="A642" s="69"/>
      <c r="B642" s="70"/>
      <c r="C642" s="70"/>
      <c r="D642" s="70"/>
      <c r="E642" s="70"/>
      <c r="F642" s="71"/>
    </row>
    <row r="643" spans="1:6" ht="14.25" customHeight="1" x14ac:dyDescent="0.25">
      <c r="A643" s="72" t="s">
        <v>139</v>
      </c>
      <c r="B643" s="73">
        <v>23425235</v>
      </c>
      <c r="C643" s="73">
        <v>6149191</v>
      </c>
      <c r="D643" s="73">
        <v>6493435</v>
      </c>
      <c r="E643" s="73">
        <v>1418931</v>
      </c>
      <c r="F643" s="73">
        <f>SUM(B643:E643)</f>
        <v>37486792</v>
      </c>
    </row>
    <row r="644" spans="1:6" ht="14.25" customHeight="1" x14ac:dyDescent="0.25">
      <c r="A644" s="61" t="s">
        <v>140</v>
      </c>
      <c r="B644" s="62">
        <v>-17557644</v>
      </c>
      <c r="C644" s="62">
        <v>-904159</v>
      </c>
      <c r="D644" s="62">
        <v>647185</v>
      </c>
      <c r="E644" s="62">
        <v>-254223</v>
      </c>
      <c r="F644" s="62">
        <f>SUM(B644:E644)</f>
        <v>-18068841</v>
      </c>
    </row>
    <row r="645" spans="1:6" ht="14.25" customHeight="1" thickBot="1" x14ac:dyDescent="0.3">
      <c r="A645" s="67" t="s">
        <v>141</v>
      </c>
      <c r="B645" s="68">
        <f>SUM(B643:B644)</f>
        <v>5867591</v>
      </c>
      <c r="C645" s="68">
        <f>SUM(C643:C644)</f>
        <v>5245032</v>
      </c>
      <c r="D645" s="68">
        <f>SUM(D643:D644)</f>
        <v>7140620</v>
      </c>
      <c r="E645" s="68">
        <f>SUM(E643:E644)</f>
        <v>1164708</v>
      </c>
      <c r="F645" s="68">
        <f>SUM(F643:F644)</f>
        <v>19417951</v>
      </c>
    </row>
    <row r="646" spans="1:6" ht="14.25" customHeight="1" thickTop="1" x14ac:dyDescent="0.25">
      <c r="A646" s="69"/>
      <c r="B646" s="70"/>
      <c r="C646" s="70"/>
      <c r="D646" s="70"/>
      <c r="E646" s="70"/>
      <c r="F646" s="71"/>
    </row>
    <row r="647" spans="1:6" ht="14.25" customHeight="1" thickBot="1" x14ac:dyDescent="0.3">
      <c r="A647" s="67" t="s">
        <v>142</v>
      </c>
      <c r="B647" s="68">
        <v>13639526</v>
      </c>
      <c r="C647" s="68">
        <v>3901183</v>
      </c>
      <c r="D647" s="68">
        <v>92072</v>
      </c>
      <c r="E647" s="68">
        <v>1776471</v>
      </c>
      <c r="F647" s="68">
        <f>SUM(B647:E647)</f>
        <v>19409252</v>
      </c>
    </row>
    <row r="648" spans="1:6" ht="14.25" customHeight="1" thickTop="1" x14ac:dyDescent="0.25">
      <c r="A648" s="76"/>
      <c r="B648" s="77"/>
      <c r="C648" s="77"/>
      <c r="D648" s="77"/>
      <c r="E648" s="77"/>
      <c r="F648" s="77"/>
    </row>
    <row r="649" spans="1:6" ht="14.25" customHeight="1" x14ac:dyDescent="0.25">
      <c r="A649" s="79" t="s">
        <v>180</v>
      </c>
      <c r="B649" s="79"/>
      <c r="C649" s="79"/>
      <c r="D649" s="79"/>
      <c r="E649" s="79"/>
      <c r="F649" s="79"/>
    </row>
    <row r="650" spans="1:6" ht="14.25" customHeight="1" x14ac:dyDescent="0.25"/>
    <row r="651" spans="1:6" ht="14.25" customHeight="1" x14ac:dyDescent="0.25">
      <c r="A651" s="58" t="s">
        <v>129</v>
      </c>
      <c r="B651" s="58" t="s">
        <v>87</v>
      </c>
      <c r="C651" s="58" t="s">
        <v>130</v>
      </c>
      <c r="D651" s="58" t="s">
        <v>131</v>
      </c>
      <c r="E651" s="58" t="s">
        <v>132</v>
      </c>
      <c r="F651" s="58" t="s">
        <v>69</v>
      </c>
    </row>
    <row r="652" spans="1:6" ht="14.25" customHeight="1" x14ac:dyDescent="0.25">
      <c r="A652" s="59" t="s">
        <v>133</v>
      </c>
      <c r="B652" s="60">
        <v>82326686</v>
      </c>
      <c r="C652" s="60">
        <v>65621557</v>
      </c>
      <c r="D652" s="60">
        <v>18807022</v>
      </c>
      <c r="E652" s="60">
        <v>4029753</v>
      </c>
      <c r="F652" s="60">
        <f>SUM(B652:E652)</f>
        <v>170785018</v>
      </c>
    </row>
    <row r="653" spans="1:6" ht="14.25" customHeight="1" x14ac:dyDescent="0.25">
      <c r="A653" s="61" t="s">
        <v>134</v>
      </c>
      <c r="B653" s="62">
        <v>3018900</v>
      </c>
      <c r="C653" s="62">
        <v>11891608</v>
      </c>
      <c r="D653" s="62">
        <v>1046662</v>
      </c>
      <c r="E653" s="62">
        <v>13533248</v>
      </c>
      <c r="F653" s="62">
        <f>SUM(B653:E653)</f>
        <v>29490418</v>
      </c>
    </row>
    <row r="654" spans="1:6" ht="14.25" customHeight="1" x14ac:dyDescent="0.25">
      <c r="A654" s="63" t="s">
        <v>135</v>
      </c>
      <c r="B654" s="64">
        <f>SUM(B652:B653)</f>
        <v>85345586</v>
      </c>
      <c r="C654" s="64">
        <f>SUM(C652:C653)</f>
        <v>77513165</v>
      </c>
      <c r="D654" s="64">
        <f>SUM(D652:D653)</f>
        <v>19853684</v>
      </c>
      <c r="E654" s="64">
        <f>SUM(E652:E653)</f>
        <v>17563001</v>
      </c>
      <c r="F654" s="64">
        <f>SUM(F652:F653)</f>
        <v>200275436</v>
      </c>
    </row>
    <row r="655" spans="1:6" ht="14.25" customHeight="1" x14ac:dyDescent="0.25">
      <c r="A655" s="65" t="s">
        <v>136</v>
      </c>
      <c r="B655" s="66">
        <v>-34004128</v>
      </c>
      <c r="C655" s="66">
        <v>-18035512</v>
      </c>
      <c r="D655" s="66">
        <v>-1736774</v>
      </c>
      <c r="E655" s="66">
        <v>-15361671</v>
      </c>
      <c r="F655" s="66">
        <f>SUM(B655:E655)</f>
        <v>-69138085</v>
      </c>
    </row>
    <row r="656" spans="1:6" ht="14.25" customHeight="1" x14ac:dyDescent="0.25">
      <c r="A656" s="65" t="s">
        <v>137</v>
      </c>
      <c r="B656" s="66">
        <v>0</v>
      </c>
      <c r="C656" s="66">
        <v>0</v>
      </c>
      <c r="D656" s="66">
        <v>0</v>
      </c>
      <c r="E656" s="66">
        <v>125739</v>
      </c>
      <c r="F656" s="66">
        <f>SUM(B656:E656)</f>
        <v>125739</v>
      </c>
    </row>
    <row r="657" spans="1:6" ht="14.25" customHeight="1" thickBot="1" x14ac:dyDescent="0.3">
      <c r="A657" s="67" t="s">
        <v>138</v>
      </c>
      <c r="B657" s="68">
        <f>SUM(B654:B656)</f>
        <v>51341458</v>
      </c>
      <c r="C657" s="68">
        <f>SUM(C654:C656)</f>
        <v>59477653</v>
      </c>
      <c r="D657" s="68">
        <f>SUM(D654:D656)</f>
        <v>18116910</v>
      </c>
      <c r="E657" s="68">
        <f>SUM(E654:E656)</f>
        <v>2327069</v>
      </c>
      <c r="F657" s="68">
        <f>SUM(F654:F656)</f>
        <v>131263090</v>
      </c>
    </row>
    <row r="658" spans="1:6" ht="14.25" customHeight="1" thickTop="1" x14ac:dyDescent="0.25">
      <c r="A658" s="69"/>
      <c r="B658" s="70"/>
      <c r="C658" s="70"/>
      <c r="D658" s="70"/>
      <c r="E658" s="70"/>
      <c r="F658" s="71"/>
    </row>
    <row r="659" spans="1:6" ht="14.25" customHeight="1" x14ac:dyDescent="0.25">
      <c r="A659" s="72" t="s">
        <v>139</v>
      </c>
      <c r="B659" s="73">
        <v>878464</v>
      </c>
      <c r="C659" s="73">
        <v>823187</v>
      </c>
      <c r="D659" s="73">
        <v>5280963</v>
      </c>
      <c r="E659" s="73">
        <v>258768</v>
      </c>
      <c r="F659" s="73">
        <f>SUM(B659:E659)</f>
        <v>7241382</v>
      </c>
    </row>
    <row r="660" spans="1:6" ht="14.25" customHeight="1" x14ac:dyDescent="0.25">
      <c r="A660" s="61" t="s">
        <v>140</v>
      </c>
      <c r="B660" s="62">
        <v>-57990</v>
      </c>
      <c r="C660" s="62">
        <v>-237159</v>
      </c>
      <c r="D660" s="62">
        <v>-1986481</v>
      </c>
      <c r="E660" s="62">
        <v>-252659</v>
      </c>
      <c r="F660" s="62">
        <f>SUM(B660:E660)</f>
        <v>-2534289</v>
      </c>
    </row>
    <row r="661" spans="1:6" ht="14.25" customHeight="1" thickBot="1" x14ac:dyDescent="0.3">
      <c r="A661" s="67" t="s">
        <v>141</v>
      </c>
      <c r="B661" s="68">
        <f>SUM(B659:B660)</f>
        <v>820474</v>
      </c>
      <c r="C661" s="68">
        <f>SUM(C659:C660)</f>
        <v>586028</v>
      </c>
      <c r="D661" s="68">
        <f>SUM(D659:D660)</f>
        <v>3294482</v>
      </c>
      <c r="E661" s="68">
        <f>SUM(E659:E660)</f>
        <v>6109</v>
      </c>
      <c r="F661" s="68">
        <f>SUM(F659:F660)</f>
        <v>4707093</v>
      </c>
    </row>
    <row r="662" spans="1:6" ht="14.25" customHeight="1" thickTop="1" x14ac:dyDescent="0.25">
      <c r="A662" s="69"/>
      <c r="B662" s="70"/>
      <c r="C662" s="70"/>
      <c r="D662" s="70"/>
      <c r="E662" s="70"/>
      <c r="F662" s="71"/>
    </row>
    <row r="663" spans="1:6" ht="14.25" customHeight="1" thickBot="1" x14ac:dyDescent="0.3">
      <c r="A663" s="67" t="s">
        <v>142</v>
      </c>
      <c r="B663" s="68">
        <v>11468962</v>
      </c>
      <c r="C663" s="68">
        <v>4507305</v>
      </c>
      <c r="D663" s="68">
        <v>427086</v>
      </c>
      <c r="E663" s="68">
        <v>2217037</v>
      </c>
      <c r="F663" s="68">
        <f>SUM(B663:E663)</f>
        <v>18620390</v>
      </c>
    </row>
    <row r="664" spans="1:6" ht="12" customHeight="1" thickTop="1" x14ac:dyDescent="0.25">
      <c r="A664" s="52" t="s">
        <v>125</v>
      </c>
      <c r="B664" s="52"/>
      <c r="C664" s="52"/>
      <c r="D664" s="52"/>
      <c r="E664" s="52"/>
      <c r="F664" s="52"/>
    </row>
    <row r="665" spans="1:6" ht="12" customHeight="1" x14ac:dyDescent="0.25">
      <c r="A665" s="54" t="s">
        <v>126</v>
      </c>
      <c r="B665" s="54"/>
      <c r="C665" s="54"/>
      <c r="D665" s="54"/>
      <c r="E665" s="54"/>
      <c r="F665" s="54"/>
    </row>
    <row r="666" spans="1:6" ht="12" customHeight="1" x14ac:dyDescent="0.25">
      <c r="A666" s="55"/>
      <c r="B666" s="55"/>
      <c r="C666" s="55"/>
      <c r="D666" s="55"/>
      <c r="E666" s="55"/>
      <c r="F666" s="55"/>
    </row>
    <row r="667" spans="1:6" ht="12" customHeight="1" x14ac:dyDescent="0.25">
      <c r="A667" s="52"/>
      <c r="B667" s="52"/>
      <c r="C667" s="52"/>
      <c r="D667" s="52"/>
      <c r="E667" s="52"/>
      <c r="F667" s="52"/>
    </row>
    <row r="668" spans="1:6" ht="12" customHeight="1" x14ac:dyDescent="0.25">
      <c r="A668" s="79" t="s">
        <v>181</v>
      </c>
      <c r="B668" s="79"/>
      <c r="C668" s="79"/>
      <c r="D668" s="79"/>
      <c r="E668" s="79"/>
      <c r="F668" s="79"/>
    </row>
    <row r="669" spans="1:6" ht="12" customHeight="1" x14ac:dyDescent="0.25">
      <c r="A669" s="57"/>
      <c r="B669" s="57"/>
      <c r="C669" s="57"/>
      <c r="D669" s="57"/>
      <c r="E669" s="57" t="s">
        <v>128</v>
      </c>
      <c r="F669" s="57"/>
    </row>
    <row r="670" spans="1:6" ht="14.25" customHeight="1" x14ac:dyDescent="0.25">
      <c r="A670" s="58" t="s">
        <v>129</v>
      </c>
      <c r="B670" s="58" t="s">
        <v>87</v>
      </c>
      <c r="C670" s="58" t="s">
        <v>130</v>
      </c>
      <c r="D670" s="58" t="s">
        <v>131</v>
      </c>
      <c r="E670" s="58" t="s">
        <v>132</v>
      </c>
      <c r="F670" s="58" t="s">
        <v>69</v>
      </c>
    </row>
    <row r="671" spans="1:6" ht="14.25" customHeight="1" x14ac:dyDescent="0.25">
      <c r="A671" s="59" t="s">
        <v>133</v>
      </c>
      <c r="B671" s="60">
        <v>109284793</v>
      </c>
      <c r="C671" s="60">
        <v>125253317</v>
      </c>
      <c r="D671" s="60">
        <v>27026993</v>
      </c>
      <c r="E671" s="60">
        <v>4703228</v>
      </c>
      <c r="F671" s="60">
        <f>SUM(B671:E671)</f>
        <v>266268331</v>
      </c>
    </row>
    <row r="672" spans="1:6" ht="14.25" customHeight="1" x14ac:dyDescent="0.25">
      <c r="A672" s="61" t="s">
        <v>134</v>
      </c>
      <c r="B672" s="62">
        <v>3338953</v>
      </c>
      <c r="C672" s="62">
        <v>12093978</v>
      </c>
      <c r="D672" s="62">
        <v>1049626</v>
      </c>
      <c r="E672" s="62">
        <v>17644572</v>
      </c>
      <c r="F672" s="62">
        <f>SUM(B672:E672)</f>
        <v>34127129</v>
      </c>
    </row>
    <row r="673" spans="1:6" ht="14.25" customHeight="1" x14ac:dyDescent="0.25">
      <c r="A673" s="63" t="s">
        <v>135</v>
      </c>
      <c r="B673" s="64">
        <f>SUM(B671:B672)</f>
        <v>112623746</v>
      </c>
      <c r="C673" s="64">
        <f>SUM(C671:C672)</f>
        <v>137347295</v>
      </c>
      <c r="D673" s="64">
        <f>SUM(D671:D672)</f>
        <v>28076619</v>
      </c>
      <c r="E673" s="64">
        <f>SUM(E671:E672)</f>
        <v>22347800</v>
      </c>
      <c r="F673" s="64">
        <f>SUM(F671:F672)</f>
        <v>300395460</v>
      </c>
    </row>
    <row r="674" spans="1:6" ht="14.25" customHeight="1" x14ac:dyDescent="0.25">
      <c r="A674" s="65" t="s">
        <v>136</v>
      </c>
      <c r="B674" s="66">
        <v>-40949755</v>
      </c>
      <c r="C674" s="66">
        <v>-14479018</v>
      </c>
      <c r="D674" s="66">
        <v>-13419</v>
      </c>
      <c r="E674" s="66">
        <v>-17415651</v>
      </c>
      <c r="F674" s="66">
        <f>SUM(B674:E674)</f>
        <v>-72857843</v>
      </c>
    </row>
    <row r="675" spans="1:6" ht="14.25" customHeight="1" x14ac:dyDescent="0.25">
      <c r="A675" s="65" t="s">
        <v>137</v>
      </c>
      <c r="B675" s="66">
        <v>0</v>
      </c>
      <c r="C675" s="66">
        <v>0</v>
      </c>
      <c r="D675" s="66">
        <v>0</v>
      </c>
      <c r="E675" s="66">
        <v>0</v>
      </c>
      <c r="F675" s="66">
        <f>SUM(B675:E675)</f>
        <v>0</v>
      </c>
    </row>
    <row r="676" spans="1:6" ht="14.25" customHeight="1" thickBot="1" x14ac:dyDescent="0.3">
      <c r="A676" s="67" t="s">
        <v>138</v>
      </c>
      <c r="B676" s="68">
        <f>SUM(B673:B675)</f>
        <v>71673991</v>
      </c>
      <c r="C676" s="68">
        <f>SUM(C673:C675)</f>
        <v>122868277</v>
      </c>
      <c r="D676" s="68">
        <f>SUM(D673:D675)</f>
        <v>28063200</v>
      </c>
      <c r="E676" s="68">
        <f>SUM(E673:E675)</f>
        <v>4932149</v>
      </c>
      <c r="F676" s="68">
        <f>SUM(F673:F675)</f>
        <v>227537617</v>
      </c>
    </row>
    <row r="677" spans="1:6" ht="14.25" customHeight="1" thickTop="1" x14ac:dyDescent="0.25">
      <c r="A677" s="69"/>
      <c r="B677" s="70"/>
      <c r="C677" s="70"/>
      <c r="D677" s="70"/>
      <c r="E677" s="70"/>
      <c r="F677" s="71"/>
    </row>
    <row r="678" spans="1:6" ht="14.25" customHeight="1" x14ac:dyDescent="0.25">
      <c r="A678" s="72" t="s">
        <v>139</v>
      </c>
      <c r="B678" s="73">
        <v>7099575</v>
      </c>
      <c r="C678" s="73">
        <v>5769738</v>
      </c>
      <c r="D678" s="73">
        <v>1703686</v>
      </c>
      <c r="E678" s="73">
        <v>3767924</v>
      </c>
      <c r="F678" s="73">
        <f>SUM(B678:E678)</f>
        <v>18340923</v>
      </c>
    </row>
    <row r="679" spans="1:6" ht="14.25" customHeight="1" x14ac:dyDescent="0.25">
      <c r="A679" s="61" t="s">
        <v>140</v>
      </c>
      <c r="B679" s="62">
        <v>-6999314</v>
      </c>
      <c r="C679" s="62">
        <v>13945116</v>
      </c>
      <c r="D679" s="62">
        <v>19564480</v>
      </c>
      <c r="E679" s="62">
        <v>0</v>
      </c>
      <c r="F679" s="62">
        <f>SUM(B679:E679)</f>
        <v>26510282</v>
      </c>
    </row>
    <row r="680" spans="1:6" ht="14.25" customHeight="1" thickBot="1" x14ac:dyDescent="0.3">
      <c r="A680" s="67" t="s">
        <v>141</v>
      </c>
      <c r="B680" s="68">
        <f>SUM(B678:B679)</f>
        <v>100261</v>
      </c>
      <c r="C680" s="68">
        <f>SUM(C678:C679)</f>
        <v>19714854</v>
      </c>
      <c r="D680" s="68">
        <f>SUM(D678:D679)</f>
        <v>21268166</v>
      </c>
      <c r="E680" s="68">
        <f>SUM(E678:E679)</f>
        <v>3767924</v>
      </c>
      <c r="F680" s="68">
        <f>SUM(F678:F679)</f>
        <v>44851205</v>
      </c>
    </row>
    <row r="681" spans="1:6" ht="14.25" customHeight="1" thickTop="1" x14ac:dyDescent="0.25">
      <c r="A681" s="69"/>
      <c r="B681" s="70"/>
      <c r="C681" s="70"/>
      <c r="D681" s="70"/>
      <c r="E681" s="70"/>
      <c r="F681" s="71"/>
    </row>
    <row r="682" spans="1:6" ht="14.25" customHeight="1" thickBot="1" x14ac:dyDescent="0.3">
      <c r="A682" s="67" t="s">
        <v>142</v>
      </c>
      <c r="B682" s="68">
        <v>12470413</v>
      </c>
      <c r="C682" s="68">
        <v>3147947</v>
      </c>
      <c r="D682" s="68">
        <v>0</v>
      </c>
      <c r="E682" s="68">
        <v>1738142</v>
      </c>
      <c r="F682" s="68">
        <f>SUM(B682:E682)</f>
        <v>17356502</v>
      </c>
    </row>
    <row r="683" spans="1:6" ht="14.25" customHeight="1" thickTop="1" x14ac:dyDescent="0.25"/>
    <row r="684" spans="1:6" ht="14.25" customHeight="1" x14ac:dyDescent="0.25">
      <c r="A684" s="79" t="s">
        <v>182</v>
      </c>
      <c r="B684" s="79"/>
      <c r="C684" s="79"/>
      <c r="D684" s="79"/>
      <c r="E684" s="79"/>
      <c r="F684" s="79"/>
    </row>
    <row r="685" spans="1:6" ht="14.25" customHeight="1" x14ac:dyDescent="0.25">
      <c r="A685" s="75"/>
      <c r="B685" s="75"/>
      <c r="C685" s="75"/>
      <c r="D685" s="75"/>
      <c r="E685" s="75"/>
      <c r="F685" s="75"/>
    </row>
    <row r="686" spans="1:6" ht="14.25" customHeight="1" x14ac:dyDescent="0.25">
      <c r="A686" s="58" t="s">
        <v>129</v>
      </c>
      <c r="B686" s="58" t="s">
        <v>87</v>
      </c>
      <c r="C686" s="58" t="s">
        <v>130</v>
      </c>
      <c r="D686" s="58" t="s">
        <v>131</v>
      </c>
      <c r="E686" s="58" t="s">
        <v>132</v>
      </c>
      <c r="F686" s="58" t="s">
        <v>69</v>
      </c>
    </row>
    <row r="687" spans="1:6" ht="14.25" customHeight="1" x14ac:dyDescent="0.25">
      <c r="A687" s="59" t="s">
        <v>133</v>
      </c>
      <c r="B687" s="60">
        <v>80432735</v>
      </c>
      <c r="C687" s="60">
        <v>111565725</v>
      </c>
      <c r="D687" s="60">
        <v>18449019</v>
      </c>
      <c r="E687" s="60">
        <v>3938198</v>
      </c>
      <c r="F687" s="60">
        <f>SUM(B687:E687)</f>
        <v>214385677</v>
      </c>
    </row>
    <row r="688" spans="1:6" ht="14.25" customHeight="1" x14ac:dyDescent="0.25">
      <c r="A688" s="61" t="s">
        <v>134</v>
      </c>
      <c r="B688" s="62">
        <v>3018899</v>
      </c>
      <c r="C688" s="62">
        <v>11885588</v>
      </c>
      <c r="D688" s="62">
        <v>1046662</v>
      </c>
      <c r="E688" s="62">
        <v>13533248</v>
      </c>
      <c r="F688" s="62">
        <f>SUM(B688:E688)</f>
        <v>29484397</v>
      </c>
    </row>
    <row r="689" spans="1:6" ht="14.25" customHeight="1" x14ac:dyDescent="0.25">
      <c r="A689" s="63" t="s">
        <v>135</v>
      </c>
      <c r="B689" s="64">
        <f>SUM(B687:B688)</f>
        <v>83451634</v>
      </c>
      <c r="C689" s="64">
        <f>SUM(C687:C688)</f>
        <v>123451313</v>
      </c>
      <c r="D689" s="64">
        <f>SUM(D687:D688)</f>
        <v>19495681</v>
      </c>
      <c r="E689" s="64">
        <f>SUM(E687:E688)</f>
        <v>17471446</v>
      </c>
      <c r="F689" s="64">
        <f>SUM(F687:F688)</f>
        <v>243870074</v>
      </c>
    </row>
    <row r="690" spans="1:6" ht="14.25" customHeight="1" x14ac:dyDescent="0.25">
      <c r="A690" s="65" t="s">
        <v>136</v>
      </c>
      <c r="B690" s="66">
        <v>-59611238</v>
      </c>
      <c r="C690" s="66">
        <v>-24946407</v>
      </c>
      <c r="D690" s="66">
        <v>-2140200</v>
      </c>
      <c r="E690" s="66">
        <v>-14814191</v>
      </c>
      <c r="F690" s="66">
        <f>SUM(B690:E690)</f>
        <v>-101512036</v>
      </c>
    </row>
    <row r="691" spans="1:6" ht="14.25" customHeight="1" x14ac:dyDescent="0.25">
      <c r="A691" s="65" t="s">
        <v>137</v>
      </c>
      <c r="B691" s="66">
        <v>0</v>
      </c>
      <c r="C691" s="66">
        <v>0</v>
      </c>
      <c r="D691" s="66">
        <v>0</v>
      </c>
      <c r="E691" s="66">
        <v>0</v>
      </c>
      <c r="F691" s="66">
        <f>SUM(B691:E691)</f>
        <v>0</v>
      </c>
    </row>
    <row r="692" spans="1:6" ht="14.25" customHeight="1" thickBot="1" x14ac:dyDescent="0.3">
      <c r="A692" s="67" t="s">
        <v>138</v>
      </c>
      <c r="B692" s="68">
        <f>SUM(B689:B691)</f>
        <v>23840396</v>
      </c>
      <c r="C692" s="68">
        <f>SUM(C689:C691)</f>
        <v>98504906</v>
      </c>
      <c r="D692" s="68">
        <f>SUM(D689:D691)</f>
        <v>17355481</v>
      </c>
      <c r="E692" s="68">
        <f>SUM(E689:E691)</f>
        <v>2657255</v>
      </c>
      <c r="F692" s="68">
        <f>SUM(F689:F691)</f>
        <v>142358038</v>
      </c>
    </row>
    <row r="693" spans="1:6" ht="14.25" customHeight="1" thickTop="1" x14ac:dyDescent="0.25">
      <c r="A693" s="69"/>
      <c r="B693" s="70"/>
      <c r="C693" s="70"/>
      <c r="D693" s="70"/>
      <c r="E693" s="70"/>
      <c r="F693" s="71"/>
    </row>
    <row r="694" spans="1:6" ht="14.25" customHeight="1" x14ac:dyDescent="0.25">
      <c r="A694" s="72" t="s">
        <v>139</v>
      </c>
      <c r="B694" s="73">
        <v>46928489</v>
      </c>
      <c r="C694" s="73">
        <v>24820909</v>
      </c>
      <c r="D694" s="73">
        <v>2042344</v>
      </c>
      <c r="E694" s="73">
        <v>304466</v>
      </c>
      <c r="F694" s="73">
        <f>SUM(B694:E694)</f>
        <v>74096208</v>
      </c>
    </row>
    <row r="695" spans="1:6" ht="14.25" customHeight="1" x14ac:dyDescent="0.25">
      <c r="A695" s="61" t="s">
        <v>140</v>
      </c>
      <c r="B695" s="62">
        <v>-34324840</v>
      </c>
      <c r="C695" s="62">
        <v>-6463698</v>
      </c>
      <c r="D695" s="62">
        <v>1466686</v>
      </c>
      <c r="E695" s="62">
        <v>-293743</v>
      </c>
      <c r="F695" s="62">
        <f>SUM(B695:E695)</f>
        <v>-39615595</v>
      </c>
    </row>
    <row r="696" spans="1:6" ht="14.25" customHeight="1" thickBot="1" x14ac:dyDescent="0.3">
      <c r="A696" s="67" t="s">
        <v>141</v>
      </c>
      <c r="B696" s="68">
        <f>SUM(B694:B695)</f>
        <v>12603649</v>
      </c>
      <c r="C696" s="68">
        <f>SUM(C694:C695)</f>
        <v>18357211</v>
      </c>
      <c r="D696" s="68">
        <f>SUM(D694:D695)</f>
        <v>3509030</v>
      </c>
      <c r="E696" s="68">
        <f>SUM(E694:E695)</f>
        <v>10723</v>
      </c>
      <c r="F696" s="68">
        <f>SUM(F694:F695)</f>
        <v>34480613</v>
      </c>
    </row>
    <row r="697" spans="1:6" ht="14.25" customHeight="1" thickTop="1" x14ac:dyDescent="0.25">
      <c r="A697" s="69"/>
      <c r="B697" s="70"/>
      <c r="C697" s="70"/>
      <c r="D697" s="70"/>
      <c r="E697" s="70"/>
      <c r="F697" s="71"/>
    </row>
    <row r="698" spans="1:6" ht="14.25" customHeight="1" thickBot="1" x14ac:dyDescent="0.3">
      <c r="A698" s="67" t="s">
        <v>142</v>
      </c>
      <c r="B698" s="68">
        <v>9179429</v>
      </c>
      <c r="C698" s="68">
        <v>5337405</v>
      </c>
      <c r="D698" s="68">
        <v>567114</v>
      </c>
      <c r="E698" s="68">
        <v>2002468</v>
      </c>
      <c r="F698" s="68">
        <f>SUM(B698:E698)</f>
        <v>17086416</v>
      </c>
    </row>
    <row r="699" spans="1:6" ht="14.25" customHeight="1" thickTop="1" x14ac:dyDescent="0.25">
      <c r="A699" s="76"/>
      <c r="B699" s="77"/>
      <c r="C699" s="77"/>
      <c r="D699" s="77"/>
      <c r="E699" s="77"/>
      <c r="F699" s="77"/>
    </row>
    <row r="700" spans="1:6" ht="14.25" customHeight="1" x14ac:dyDescent="0.25">
      <c r="A700" s="79" t="s">
        <v>183</v>
      </c>
      <c r="B700" s="79"/>
      <c r="C700" s="79"/>
      <c r="D700" s="79"/>
      <c r="E700" s="79"/>
      <c r="F700" s="79"/>
    </row>
    <row r="701" spans="1:6" ht="14.25" customHeight="1" x14ac:dyDescent="0.25"/>
    <row r="702" spans="1:6" ht="14.25" customHeight="1" x14ac:dyDescent="0.25">
      <c r="A702" s="58" t="s">
        <v>129</v>
      </c>
      <c r="B702" s="58" t="s">
        <v>87</v>
      </c>
      <c r="C702" s="58" t="s">
        <v>130</v>
      </c>
      <c r="D702" s="58" t="s">
        <v>131</v>
      </c>
      <c r="E702" s="58" t="s">
        <v>132</v>
      </c>
      <c r="F702" s="58" t="s">
        <v>69</v>
      </c>
    </row>
    <row r="703" spans="1:6" ht="14.25" customHeight="1" x14ac:dyDescent="0.25">
      <c r="A703" s="59" t="s">
        <v>133</v>
      </c>
      <c r="B703" s="60">
        <v>45928250</v>
      </c>
      <c r="C703" s="60">
        <v>7805473</v>
      </c>
      <c r="D703" s="60">
        <v>4535954</v>
      </c>
      <c r="E703" s="60">
        <v>2814009</v>
      </c>
      <c r="F703" s="60">
        <f>SUM(B703:E703)</f>
        <v>61083686</v>
      </c>
    </row>
    <row r="704" spans="1:6" ht="14.25" customHeight="1" x14ac:dyDescent="0.25">
      <c r="A704" s="61" t="s">
        <v>134</v>
      </c>
      <c r="B704" s="62">
        <v>3292020</v>
      </c>
      <c r="C704" s="62">
        <v>11894014</v>
      </c>
      <c r="D704" s="62">
        <v>951965</v>
      </c>
      <c r="E704" s="62">
        <v>16899213</v>
      </c>
      <c r="F704" s="62">
        <f>SUM(B704:E704)</f>
        <v>33037212</v>
      </c>
    </row>
    <row r="705" spans="1:6" ht="14.25" customHeight="1" x14ac:dyDescent="0.25">
      <c r="A705" s="63" t="s">
        <v>135</v>
      </c>
      <c r="B705" s="64">
        <f>SUM(B703:B704)</f>
        <v>49220270</v>
      </c>
      <c r="C705" s="64">
        <f>SUM(C703:C704)</f>
        <v>19699487</v>
      </c>
      <c r="D705" s="64">
        <f>SUM(D703:D704)</f>
        <v>5487919</v>
      </c>
      <c r="E705" s="64">
        <f>SUM(E703:E704)</f>
        <v>19713222</v>
      </c>
      <c r="F705" s="64">
        <f>SUM(F703:F704)</f>
        <v>94120898</v>
      </c>
    </row>
    <row r="706" spans="1:6" ht="14.25" customHeight="1" x14ac:dyDescent="0.25">
      <c r="A706" s="65" t="s">
        <v>136</v>
      </c>
      <c r="B706" s="66">
        <v>-40240809</v>
      </c>
      <c r="C706" s="66">
        <v>-13044587</v>
      </c>
      <c r="D706" s="66">
        <v>-2003389</v>
      </c>
      <c r="E706" s="66">
        <v>-17539140</v>
      </c>
      <c r="F706" s="66">
        <f>SUM(B706:E706)</f>
        <v>-72827925</v>
      </c>
    </row>
    <row r="707" spans="1:6" ht="14.25" customHeight="1" x14ac:dyDescent="0.25">
      <c r="A707" s="65" t="s">
        <v>137</v>
      </c>
      <c r="B707" s="66">
        <v>0</v>
      </c>
      <c r="C707" s="66">
        <v>0</v>
      </c>
      <c r="D707" s="66">
        <v>0</v>
      </c>
      <c r="E707" s="66">
        <v>0</v>
      </c>
      <c r="F707" s="66">
        <f>SUM(B707:E707)</f>
        <v>0</v>
      </c>
    </row>
    <row r="708" spans="1:6" ht="14.25" customHeight="1" thickBot="1" x14ac:dyDescent="0.3">
      <c r="A708" s="67" t="s">
        <v>138</v>
      </c>
      <c r="B708" s="68">
        <f>SUM(B705:B707)</f>
        <v>8979461</v>
      </c>
      <c r="C708" s="68">
        <f>SUM(C705:C707)</f>
        <v>6654900</v>
      </c>
      <c r="D708" s="68">
        <f>SUM(D705:D707)</f>
        <v>3484530</v>
      </c>
      <c r="E708" s="68">
        <f>SUM(E705:E707)</f>
        <v>2174082</v>
      </c>
      <c r="F708" s="68">
        <f>SUM(F705:F707)</f>
        <v>21292973</v>
      </c>
    </row>
    <row r="709" spans="1:6" ht="14.25" customHeight="1" thickTop="1" x14ac:dyDescent="0.25">
      <c r="A709" s="69"/>
      <c r="B709" s="70"/>
      <c r="C709" s="70"/>
      <c r="D709" s="70"/>
      <c r="E709" s="70"/>
      <c r="F709" s="71"/>
    </row>
    <row r="710" spans="1:6" ht="14.25" customHeight="1" x14ac:dyDescent="0.25">
      <c r="A710" s="72" t="s">
        <v>139</v>
      </c>
      <c r="B710" s="73">
        <v>62568000</v>
      </c>
      <c r="C710" s="73">
        <v>346334</v>
      </c>
      <c r="D710" s="73">
        <v>2046586</v>
      </c>
      <c r="E710" s="73">
        <v>745352</v>
      </c>
      <c r="F710" s="73">
        <f>SUM(B710:E710)</f>
        <v>65706272</v>
      </c>
    </row>
    <row r="711" spans="1:6" ht="14.25" customHeight="1" x14ac:dyDescent="0.25">
      <c r="A711" s="61" t="s">
        <v>140</v>
      </c>
      <c r="B711" s="62">
        <v>8095450</v>
      </c>
      <c r="C711" s="62">
        <v>-141236</v>
      </c>
      <c r="D711" s="62">
        <v>-1784914</v>
      </c>
      <c r="E711" s="62">
        <v>-740685</v>
      </c>
      <c r="F711" s="62">
        <f>SUM(B711:E711)</f>
        <v>5428615</v>
      </c>
    </row>
    <row r="712" spans="1:6" ht="14.25" customHeight="1" thickBot="1" x14ac:dyDescent="0.3">
      <c r="A712" s="67" t="s">
        <v>141</v>
      </c>
      <c r="B712" s="68">
        <f>SUM(B710:B711)</f>
        <v>70663450</v>
      </c>
      <c r="C712" s="68">
        <f>SUM(C710:C711)</f>
        <v>205098</v>
      </c>
      <c r="D712" s="68">
        <f>SUM(D710:D711)</f>
        <v>261672</v>
      </c>
      <c r="E712" s="68">
        <f>SUM(E710:E711)</f>
        <v>4667</v>
      </c>
      <c r="F712" s="68">
        <f>SUM(F710:F711)</f>
        <v>71134887</v>
      </c>
    </row>
    <row r="713" spans="1:6" ht="14.25" customHeight="1" thickTop="1" x14ac:dyDescent="0.25">
      <c r="A713" s="69"/>
      <c r="B713" s="70"/>
      <c r="C713" s="70"/>
      <c r="D713" s="70"/>
      <c r="E713" s="70"/>
      <c r="F713" s="71"/>
    </row>
    <row r="714" spans="1:6" ht="14.25" customHeight="1" thickBot="1" x14ac:dyDescent="0.3">
      <c r="A714" s="67" t="s">
        <v>142</v>
      </c>
      <c r="B714" s="68">
        <v>73404947</v>
      </c>
      <c r="C714" s="68">
        <v>3607137</v>
      </c>
      <c r="D714" s="68">
        <v>512990</v>
      </c>
      <c r="E714" s="68">
        <v>2629759</v>
      </c>
      <c r="F714" s="68">
        <f>SUM(B714:E714)</f>
        <v>80154833</v>
      </c>
    </row>
    <row r="715" spans="1:6" ht="12" customHeight="1" thickTop="1" x14ac:dyDescent="0.25">
      <c r="A715" s="52" t="s">
        <v>125</v>
      </c>
      <c r="B715" s="52"/>
      <c r="C715" s="52"/>
      <c r="D715" s="52"/>
      <c r="E715" s="52"/>
      <c r="F715" s="52"/>
    </row>
    <row r="716" spans="1:6" ht="12" customHeight="1" x14ac:dyDescent="0.25">
      <c r="A716" s="54" t="s">
        <v>126</v>
      </c>
      <c r="B716" s="54"/>
      <c r="C716" s="54"/>
      <c r="D716" s="54"/>
      <c r="E716" s="54"/>
      <c r="F716" s="54"/>
    </row>
    <row r="717" spans="1:6" ht="12" customHeight="1" x14ac:dyDescent="0.25">
      <c r="A717" s="55"/>
      <c r="B717" s="55"/>
      <c r="C717" s="55"/>
      <c r="D717" s="55"/>
      <c r="E717" s="55"/>
      <c r="F717" s="55"/>
    </row>
    <row r="718" spans="1:6" ht="12" customHeight="1" x14ac:dyDescent="0.25">
      <c r="A718" s="52"/>
      <c r="B718" s="52"/>
      <c r="C718" s="52"/>
      <c r="D718" s="52"/>
      <c r="E718" s="52"/>
      <c r="F718" s="52"/>
    </row>
    <row r="719" spans="1:6" ht="12" customHeight="1" x14ac:dyDescent="0.25">
      <c r="A719" s="79" t="s">
        <v>184</v>
      </c>
      <c r="B719" s="79"/>
      <c r="C719" s="79"/>
      <c r="D719" s="79"/>
      <c r="E719" s="79"/>
      <c r="F719" s="79"/>
    </row>
    <row r="720" spans="1:6" ht="12" customHeight="1" x14ac:dyDescent="0.25">
      <c r="A720" s="57"/>
      <c r="B720" s="57"/>
      <c r="C720" s="57"/>
      <c r="D720" s="57"/>
      <c r="E720" s="57" t="s">
        <v>128</v>
      </c>
      <c r="F720" s="57"/>
    </row>
    <row r="721" spans="1:6" ht="14.25" customHeight="1" x14ac:dyDescent="0.25">
      <c r="A721" s="58" t="s">
        <v>129</v>
      </c>
      <c r="B721" s="58" t="s">
        <v>87</v>
      </c>
      <c r="C721" s="58" t="s">
        <v>130</v>
      </c>
      <c r="D721" s="58" t="s">
        <v>131</v>
      </c>
      <c r="E721" s="58" t="s">
        <v>132</v>
      </c>
      <c r="F721" s="58" t="s">
        <v>69</v>
      </c>
    </row>
    <row r="722" spans="1:6" ht="14.25" customHeight="1" x14ac:dyDescent="0.25">
      <c r="A722" s="59" t="s">
        <v>133</v>
      </c>
      <c r="B722" s="60">
        <v>92731694</v>
      </c>
      <c r="C722" s="60">
        <v>90502188</v>
      </c>
      <c r="D722" s="60">
        <v>14719106</v>
      </c>
      <c r="E722" s="60">
        <v>1473902</v>
      </c>
      <c r="F722" s="60">
        <f>SUM(B722:E722)</f>
        <v>199426890</v>
      </c>
    </row>
    <row r="723" spans="1:6" ht="14.25" customHeight="1" x14ac:dyDescent="0.25">
      <c r="A723" s="61" t="s">
        <v>134</v>
      </c>
      <c r="B723" s="62">
        <v>3018900</v>
      </c>
      <c r="C723" s="62">
        <v>11885590</v>
      </c>
      <c r="D723" s="62">
        <v>1046662</v>
      </c>
      <c r="E723" s="62">
        <v>13533248</v>
      </c>
      <c r="F723" s="62">
        <f>SUM(B723:E723)</f>
        <v>29484400</v>
      </c>
    </row>
    <row r="724" spans="1:6" ht="14.25" customHeight="1" x14ac:dyDescent="0.25">
      <c r="A724" s="63" t="s">
        <v>135</v>
      </c>
      <c r="B724" s="64">
        <f>SUM(B722:B723)</f>
        <v>95750594</v>
      </c>
      <c r="C724" s="64">
        <f>SUM(C722:C723)</f>
        <v>102387778</v>
      </c>
      <c r="D724" s="64">
        <f>SUM(D722:D723)</f>
        <v>15765768</v>
      </c>
      <c r="E724" s="64">
        <f>SUM(E722:E723)</f>
        <v>15007150</v>
      </c>
      <c r="F724" s="64">
        <f>SUM(F722:F723)</f>
        <v>228911290</v>
      </c>
    </row>
    <row r="725" spans="1:6" ht="14.25" customHeight="1" x14ac:dyDescent="0.25">
      <c r="A725" s="65" t="s">
        <v>136</v>
      </c>
      <c r="B725" s="66">
        <v>-55841214</v>
      </c>
      <c r="C725" s="66">
        <v>-21523815</v>
      </c>
      <c r="D725" s="66">
        <v>-3025142</v>
      </c>
      <c r="E725" s="66">
        <v>-13936600</v>
      </c>
      <c r="F725" s="66">
        <f>SUM(B725:E725)</f>
        <v>-94326771</v>
      </c>
    </row>
    <row r="726" spans="1:6" ht="14.25" customHeight="1" x14ac:dyDescent="0.25">
      <c r="A726" s="65" t="s">
        <v>137</v>
      </c>
      <c r="B726" s="66">
        <v>0</v>
      </c>
      <c r="C726" s="66">
        <v>0</v>
      </c>
      <c r="D726" s="66">
        <v>0</v>
      </c>
      <c r="E726" s="66">
        <v>0</v>
      </c>
      <c r="F726" s="66">
        <f>SUM(B726:E726)</f>
        <v>0</v>
      </c>
    </row>
    <row r="727" spans="1:6" ht="14.25" customHeight="1" thickBot="1" x14ac:dyDescent="0.3">
      <c r="A727" s="67" t="s">
        <v>138</v>
      </c>
      <c r="B727" s="68">
        <f>SUM(B724:B726)</f>
        <v>39909380</v>
      </c>
      <c r="C727" s="68">
        <f>SUM(C724:C726)</f>
        <v>80863963</v>
      </c>
      <c r="D727" s="68">
        <f>SUM(D724:D726)</f>
        <v>12740626</v>
      </c>
      <c r="E727" s="68">
        <f>SUM(E724:E726)</f>
        <v>1070550</v>
      </c>
      <c r="F727" s="68">
        <f>SUM(F724:F726)</f>
        <v>134584519</v>
      </c>
    </row>
    <row r="728" spans="1:6" ht="14.25" customHeight="1" thickTop="1" x14ac:dyDescent="0.25">
      <c r="A728" s="69"/>
      <c r="B728" s="70"/>
      <c r="C728" s="70"/>
      <c r="D728" s="70"/>
      <c r="E728" s="70"/>
      <c r="F728" s="71"/>
    </row>
    <row r="729" spans="1:6" ht="14.25" customHeight="1" x14ac:dyDescent="0.25">
      <c r="A729" s="72" t="s">
        <v>139</v>
      </c>
      <c r="B729" s="73">
        <v>15945042</v>
      </c>
      <c r="C729" s="73">
        <v>2025595</v>
      </c>
      <c r="D729" s="73">
        <v>6492162</v>
      </c>
      <c r="E729" s="73">
        <v>44527</v>
      </c>
      <c r="F729" s="73">
        <f>SUM(B729:E729)</f>
        <v>24507326</v>
      </c>
    </row>
    <row r="730" spans="1:6" ht="14.25" customHeight="1" x14ac:dyDescent="0.25">
      <c r="A730" s="61" t="s">
        <v>140</v>
      </c>
      <c r="B730" s="62">
        <v>-8085706</v>
      </c>
      <c r="C730" s="62">
        <v>-4398204</v>
      </c>
      <c r="D730" s="62">
        <v>-832254</v>
      </c>
      <c r="E730" s="62">
        <v>0</v>
      </c>
      <c r="F730" s="62">
        <f>SUM(B730:E730)</f>
        <v>-13316164</v>
      </c>
    </row>
    <row r="731" spans="1:6" ht="14.25" customHeight="1" thickBot="1" x14ac:dyDescent="0.3">
      <c r="A731" s="67" t="s">
        <v>141</v>
      </c>
      <c r="B731" s="68">
        <f>SUM(B729:B730)</f>
        <v>7859336</v>
      </c>
      <c r="C731" s="68">
        <f>SUM(C729:C730)</f>
        <v>-2372609</v>
      </c>
      <c r="D731" s="68">
        <f>SUM(D729:D730)</f>
        <v>5659908</v>
      </c>
      <c r="E731" s="68">
        <f>SUM(E729:E730)</f>
        <v>44527</v>
      </c>
      <c r="F731" s="68">
        <f>SUM(F729:F730)</f>
        <v>11191162</v>
      </c>
    </row>
    <row r="732" spans="1:6" ht="14.25" customHeight="1" thickTop="1" x14ac:dyDescent="0.25">
      <c r="A732" s="69"/>
      <c r="B732" s="70"/>
      <c r="C732" s="70"/>
      <c r="D732" s="70"/>
      <c r="E732" s="70"/>
      <c r="F732" s="71"/>
    </row>
    <row r="733" spans="1:6" ht="14.25" customHeight="1" thickBot="1" x14ac:dyDescent="0.3">
      <c r="A733" s="67" t="s">
        <v>142</v>
      </c>
      <c r="B733" s="68">
        <v>25517236</v>
      </c>
      <c r="C733" s="68">
        <v>5952866</v>
      </c>
      <c r="D733" s="68">
        <v>991202</v>
      </c>
      <c r="E733" s="68">
        <v>1681929</v>
      </c>
      <c r="F733" s="68">
        <f>SUM(B733:E733)</f>
        <v>34143233</v>
      </c>
    </row>
    <row r="734" spans="1:6" ht="14.25" customHeight="1" thickTop="1" x14ac:dyDescent="0.25"/>
    <row r="735" spans="1:6" ht="14.25" customHeight="1" x14ac:dyDescent="0.25"/>
    <row r="736" spans="1:6" ht="14.25" customHeight="1" x14ac:dyDescent="0.25"/>
    <row r="737" spans="1:6" ht="14.25" customHeight="1" x14ac:dyDescent="0.25"/>
    <row r="738" spans="1:6" ht="14.25" customHeight="1" x14ac:dyDescent="0.25">
      <c r="A738" s="82" t="s">
        <v>0</v>
      </c>
      <c r="B738" s="82"/>
      <c r="C738" s="82"/>
      <c r="D738" s="82"/>
      <c r="E738" s="82"/>
      <c r="F738" s="82"/>
    </row>
    <row r="739" spans="1:6" ht="14.25" customHeight="1" x14ac:dyDescent="0.25"/>
    <row r="740" spans="1:6" ht="14.25" customHeight="1" x14ac:dyDescent="0.25">
      <c r="A740" s="83" t="s">
        <v>185</v>
      </c>
      <c r="B740" s="83"/>
      <c r="C740" s="83"/>
      <c r="D740" s="83"/>
      <c r="E740" s="83"/>
      <c r="F740" s="83"/>
    </row>
    <row r="741" spans="1:6" ht="14.25" customHeight="1" x14ac:dyDescent="0.25">
      <c r="A741" s="84" t="s">
        <v>186</v>
      </c>
      <c r="B741" s="84"/>
      <c r="C741" s="84"/>
      <c r="D741" s="84"/>
      <c r="E741" s="84"/>
      <c r="F741" s="84"/>
    </row>
    <row r="742" spans="1:6" ht="14.25" customHeight="1" x14ac:dyDescent="0.25">
      <c r="A742" s="84" t="s">
        <v>187</v>
      </c>
      <c r="B742" s="84"/>
      <c r="C742" s="84"/>
      <c r="D742" s="84"/>
      <c r="E742" s="84"/>
      <c r="F742" s="84"/>
    </row>
    <row r="743" spans="1:6" ht="14.25" customHeight="1" x14ac:dyDescent="0.25">
      <c r="A743" s="85"/>
      <c r="B743" s="85"/>
      <c r="C743" s="85"/>
      <c r="D743" s="85"/>
      <c r="E743" s="85"/>
      <c r="F743" s="85"/>
    </row>
    <row r="744" spans="1:6" ht="14.25" customHeight="1" x14ac:dyDescent="0.25">
      <c r="A744" s="86"/>
      <c r="B744" s="86"/>
      <c r="C744" s="86"/>
      <c r="D744" s="86"/>
      <c r="E744" s="87" t="s">
        <v>188</v>
      </c>
      <c r="F744" s="87"/>
    </row>
    <row r="745" spans="1:6" ht="14.25" customHeight="1" x14ac:dyDescent="0.25">
      <c r="A745" s="58" t="s">
        <v>129</v>
      </c>
      <c r="B745" s="58" t="s">
        <v>87</v>
      </c>
      <c r="C745" s="58" t="s">
        <v>130</v>
      </c>
      <c r="D745" s="58" t="s">
        <v>131</v>
      </c>
      <c r="E745" s="58" t="s">
        <v>132</v>
      </c>
      <c r="F745" s="58" t="s">
        <v>69</v>
      </c>
    </row>
    <row r="746" spans="1:6" ht="14.25" customHeight="1" x14ac:dyDescent="0.25">
      <c r="A746" s="59" t="s">
        <v>133</v>
      </c>
      <c r="B746" s="88">
        <v>6840.94</v>
      </c>
      <c r="C746" s="88">
        <v>5620.01</v>
      </c>
      <c r="D746" s="88">
        <v>2121.1999999999998</v>
      </c>
      <c r="E746" s="88">
        <v>1512.73</v>
      </c>
      <c r="F746" s="89">
        <f t="shared" ref="F746:F751" si="2">SUM(B746:E746)</f>
        <v>16094.880000000001</v>
      </c>
    </row>
    <row r="747" spans="1:6" ht="14.25" customHeight="1" x14ac:dyDescent="0.25">
      <c r="A747" s="61" t="s">
        <v>134</v>
      </c>
      <c r="B747" s="88">
        <v>121.59</v>
      </c>
      <c r="C747" s="88">
        <v>459.18</v>
      </c>
      <c r="D747" s="88">
        <v>41.6</v>
      </c>
      <c r="E747" s="88">
        <v>556.87</v>
      </c>
      <c r="F747" s="89">
        <f t="shared" si="2"/>
        <v>1179.24</v>
      </c>
    </row>
    <row r="748" spans="1:6" ht="14.25" customHeight="1" x14ac:dyDescent="0.25">
      <c r="A748" s="63" t="s">
        <v>135</v>
      </c>
      <c r="B748" s="89">
        <v>6962.53</v>
      </c>
      <c r="C748" s="89">
        <v>6079.19</v>
      </c>
      <c r="D748" s="89">
        <v>2162.8000000000002</v>
      </c>
      <c r="E748" s="89">
        <v>2069.6</v>
      </c>
      <c r="F748" s="89">
        <f t="shared" si="2"/>
        <v>17274.12</v>
      </c>
    </row>
    <row r="749" spans="1:6" ht="14.25" customHeight="1" x14ac:dyDescent="0.25">
      <c r="A749" s="65" t="s">
        <v>136</v>
      </c>
      <c r="B749" s="88">
        <v>-4312.47</v>
      </c>
      <c r="C749" s="88">
        <v>-1927.54</v>
      </c>
      <c r="D749" s="88">
        <v>-103.66</v>
      </c>
      <c r="E749" s="88">
        <v>-1500.99</v>
      </c>
      <c r="F749" s="89">
        <f t="shared" si="2"/>
        <v>-7844.66</v>
      </c>
    </row>
    <row r="750" spans="1:6" ht="14.25" customHeight="1" x14ac:dyDescent="0.25">
      <c r="A750" s="65" t="s">
        <v>137</v>
      </c>
      <c r="B750" s="88">
        <v>37.520000000000003</v>
      </c>
      <c r="C750" s="88">
        <v>3.57</v>
      </c>
      <c r="D750" s="88">
        <v>0</v>
      </c>
      <c r="E750" s="88">
        <v>11.56</v>
      </c>
      <c r="F750" s="88">
        <f t="shared" si="2"/>
        <v>52.650000000000006</v>
      </c>
    </row>
    <row r="751" spans="1:6" ht="14.25" customHeight="1" thickBot="1" x14ac:dyDescent="0.3">
      <c r="A751" s="67" t="s">
        <v>138</v>
      </c>
      <c r="B751" s="89">
        <v>2687.58</v>
      </c>
      <c r="C751" s="89">
        <v>4155.22</v>
      </c>
      <c r="D751" s="89">
        <v>2059.14</v>
      </c>
      <c r="E751" s="89">
        <v>580.16999999999996</v>
      </c>
      <c r="F751" s="89">
        <f t="shared" si="2"/>
        <v>9482.11</v>
      </c>
    </row>
    <row r="752" spans="1:6" ht="14.25" customHeight="1" thickTop="1" x14ac:dyDescent="0.25">
      <c r="A752" s="69"/>
      <c r="B752" s="88"/>
      <c r="C752" s="88"/>
      <c r="D752" s="88"/>
      <c r="E752" s="88"/>
      <c r="F752" s="88"/>
    </row>
    <row r="753" spans="1:9" ht="14.25" customHeight="1" x14ac:dyDescent="0.25">
      <c r="A753" s="72" t="s">
        <v>139</v>
      </c>
      <c r="B753" s="89">
        <v>2503.9699999999998</v>
      </c>
      <c r="C753" s="89">
        <v>670.38</v>
      </c>
      <c r="D753" s="89">
        <v>598.23</v>
      </c>
      <c r="E753" s="89">
        <v>156.86000000000001</v>
      </c>
      <c r="F753" s="89">
        <f>SUM(B753:E753)</f>
        <v>3929.44</v>
      </c>
    </row>
    <row r="754" spans="1:9" ht="14.25" customHeight="1" x14ac:dyDescent="0.25">
      <c r="A754" s="61" t="s">
        <v>140</v>
      </c>
      <c r="B754" s="88">
        <v>-1907.03</v>
      </c>
      <c r="C754" s="88">
        <v>-136.19999999999999</v>
      </c>
      <c r="D754" s="88">
        <v>-17.64</v>
      </c>
      <c r="E754" s="88">
        <v>-66.72</v>
      </c>
      <c r="F754" s="88">
        <f>SUM(B754:E754)</f>
        <v>-2127.5899999999997</v>
      </c>
    </row>
    <row r="755" spans="1:9" ht="14.25" customHeight="1" thickBot="1" x14ac:dyDescent="0.3">
      <c r="A755" s="67" t="s">
        <v>141</v>
      </c>
      <c r="B755" s="89">
        <v>596.94000000000005</v>
      </c>
      <c r="C755" s="89">
        <v>534.17999999999995</v>
      </c>
      <c r="D755" s="89">
        <v>580.59</v>
      </c>
      <c r="E755" s="89">
        <v>90.14</v>
      </c>
      <c r="F755" s="89">
        <f>SUM(B755:E755)</f>
        <v>1801.8500000000001</v>
      </c>
    </row>
    <row r="756" spans="1:9" ht="14.25" customHeight="1" thickTop="1" x14ac:dyDescent="0.25">
      <c r="A756" s="69"/>
      <c r="B756" s="88"/>
      <c r="C756" s="88"/>
      <c r="D756" s="88"/>
      <c r="E756" s="88"/>
      <c r="F756" s="88"/>
    </row>
    <row r="757" spans="1:9" ht="14.25" customHeight="1" thickBot="1" x14ac:dyDescent="0.3">
      <c r="A757" s="67" t="s">
        <v>142</v>
      </c>
      <c r="B757" s="89">
        <v>1030.8900000000001</v>
      </c>
      <c r="C757" s="89">
        <v>398.63</v>
      </c>
      <c r="D757" s="89">
        <v>20.76</v>
      </c>
      <c r="E757" s="89">
        <v>156.28</v>
      </c>
      <c r="F757" s="89">
        <f>SUM(B757:E757)</f>
        <v>1606.56</v>
      </c>
    </row>
    <row r="758" spans="1:9" ht="14.25" customHeight="1" thickTop="1" x14ac:dyDescent="0.25">
      <c r="A758" s="90"/>
      <c r="B758" s="91"/>
      <c r="C758" s="91"/>
      <c r="D758" s="91"/>
      <c r="E758" s="91"/>
      <c r="F758" s="91"/>
    </row>
    <row r="759" spans="1:9" ht="14.25" customHeight="1" x14ac:dyDescent="0.25">
      <c r="A759" s="90"/>
      <c r="B759" s="77"/>
      <c r="C759" s="77"/>
      <c r="D759" s="77"/>
      <c r="E759" s="77"/>
      <c r="F759" s="77"/>
    </row>
    <row r="760" spans="1:9" ht="14.25" customHeight="1" x14ac:dyDescent="0.25">
      <c r="A760" s="90"/>
      <c r="B760" s="77"/>
      <c r="C760" s="77"/>
      <c r="D760" s="77"/>
      <c r="E760" s="77"/>
      <c r="F760" s="77"/>
    </row>
    <row r="761" spans="1:9" ht="14.25" customHeight="1" x14ac:dyDescent="0.25">
      <c r="A761" s="90"/>
      <c r="B761" s="77"/>
      <c r="C761" s="77"/>
      <c r="D761" s="77"/>
      <c r="E761" s="77"/>
      <c r="F761" s="77"/>
    </row>
    <row r="762" spans="1:9" ht="14.25" customHeight="1" x14ac:dyDescent="0.25"/>
    <row r="763" spans="1:9" ht="14.25" customHeight="1" x14ac:dyDescent="0.25"/>
    <row r="764" spans="1:9" ht="14.25" customHeight="1" x14ac:dyDescent="0.25"/>
    <row r="765" spans="1:9" ht="14.25" customHeight="1" x14ac:dyDescent="0.25"/>
    <row r="766" spans="1:9" ht="14.25" customHeight="1" x14ac:dyDescent="0.25">
      <c r="A766" s="83" t="s">
        <v>189</v>
      </c>
      <c r="B766" s="83"/>
      <c r="C766" s="83"/>
      <c r="D766" s="83"/>
      <c r="E766" s="83"/>
      <c r="F766" s="83"/>
      <c r="G766" s="92"/>
      <c r="H766" s="92"/>
      <c r="I766" s="92"/>
    </row>
    <row r="767" spans="1:9" ht="14.25" customHeight="1" x14ac:dyDescent="0.25">
      <c r="A767" s="83" t="s">
        <v>190</v>
      </c>
      <c r="B767" s="83"/>
      <c r="C767" s="83"/>
      <c r="D767" s="83"/>
      <c r="E767" s="83"/>
      <c r="F767" s="83"/>
    </row>
    <row r="768" spans="1:9" ht="14.25" customHeight="1" x14ac:dyDescent="0.25"/>
    <row r="769" spans="1:6" ht="14.25" customHeight="1" x14ac:dyDescent="0.25">
      <c r="A769" s="79"/>
      <c r="B769" s="79"/>
      <c r="C769" s="79"/>
      <c r="D769" s="79"/>
      <c r="E769" s="79"/>
      <c r="F769" s="79"/>
    </row>
    <row r="770" spans="1:6" ht="14.25" customHeight="1" x14ac:dyDescent="0.25">
      <c r="A770" s="57"/>
      <c r="B770" s="57"/>
      <c r="C770" s="57"/>
      <c r="D770" s="57"/>
      <c r="E770" s="57" t="s">
        <v>128</v>
      </c>
      <c r="F770" s="57"/>
    </row>
    <row r="771" spans="1:6" ht="14.25" customHeight="1" x14ac:dyDescent="0.25">
      <c r="A771" s="58" t="s">
        <v>129</v>
      </c>
      <c r="B771" s="58" t="s">
        <v>87</v>
      </c>
      <c r="C771" s="58" t="s">
        <v>130</v>
      </c>
      <c r="D771" s="58" t="s">
        <v>131</v>
      </c>
      <c r="E771" s="58" t="s">
        <v>132</v>
      </c>
      <c r="F771" s="58" t="s">
        <v>69</v>
      </c>
    </row>
    <row r="772" spans="1:6" ht="14.25" customHeight="1" x14ac:dyDescent="0.25">
      <c r="A772" s="59" t="s">
        <v>133</v>
      </c>
      <c r="B772" s="93">
        <v>202112841</v>
      </c>
      <c r="C772" s="93">
        <v>879522436</v>
      </c>
      <c r="D772" s="93">
        <v>71931471</v>
      </c>
      <c r="E772" s="93">
        <v>821148670</v>
      </c>
      <c r="F772" s="93">
        <f>SUM(B772:E772)</f>
        <v>1974715418</v>
      </c>
    </row>
    <row r="773" spans="1:6" ht="14.25" customHeight="1" x14ac:dyDescent="0.25">
      <c r="A773" s="61" t="s">
        <v>134</v>
      </c>
      <c r="B773" s="94">
        <v>0</v>
      </c>
      <c r="C773" s="94">
        <v>0</v>
      </c>
      <c r="D773" s="94">
        <v>0</v>
      </c>
      <c r="E773" s="94">
        <v>0</v>
      </c>
      <c r="F773" s="94">
        <f>SUM(B773:E773)</f>
        <v>0</v>
      </c>
    </row>
    <row r="774" spans="1:6" ht="14.25" customHeight="1" x14ac:dyDescent="0.25">
      <c r="A774" s="63" t="s">
        <v>135</v>
      </c>
      <c r="B774" s="95">
        <f>SUM(B772:B773)</f>
        <v>202112841</v>
      </c>
      <c r="C774" s="95">
        <f>SUM(C772:C773)</f>
        <v>879522436</v>
      </c>
      <c r="D774" s="95">
        <f>SUM(D772:D773)</f>
        <v>71931471</v>
      </c>
      <c r="E774" s="95">
        <f>SUM(E772:E773)</f>
        <v>821148670</v>
      </c>
      <c r="F774" s="95">
        <f>SUM(F772:F773)</f>
        <v>1974715418</v>
      </c>
    </row>
    <row r="775" spans="1:6" ht="14.25" customHeight="1" x14ac:dyDescent="0.25">
      <c r="A775" s="65" t="s">
        <v>136</v>
      </c>
      <c r="B775" s="96">
        <v>-599823921</v>
      </c>
      <c r="C775" s="96">
        <v>-492660556</v>
      </c>
      <c r="D775" s="96">
        <v>0</v>
      </c>
      <c r="E775" s="96">
        <v>-1453836910</v>
      </c>
      <c r="F775" s="96">
        <f>SUM(B775:E775)</f>
        <v>-2546321387</v>
      </c>
    </row>
    <row r="776" spans="1:6" ht="14.25" customHeight="1" x14ac:dyDescent="0.25">
      <c r="A776" s="65" t="s">
        <v>137</v>
      </c>
      <c r="B776" s="96">
        <v>2022419046</v>
      </c>
      <c r="C776" s="96">
        <v>974996551</v>
      </c>
      <c r="D776" s="96">
        <v>0</v>
      </c>
      <c r="E776" s="96">
        <v>1008508385</v>
      </c>
      <c r="F776" s="96">
        <f>SUM(B776:E776)</f>
        <v>4005923982</v>
      </c>
    </row>
    <row r="777" spans="1:6" ht="14.25" customHeight="1" thickBot="1" x14ac:dyDescent="0.3">
      <c r="A777" s="67" t="s">
        <v>138</v>
      </c>
      <c r="B777" s="97">
        <f>SUM(B774:B776)</f>
        <v>1624707966</v>
      </c>
      <c r="C777" s="97">
        <f>SUM(C774:C776)</f>
        <v>1361858431</v>
      </c>
      <c r="D777" s="97">
        <f>SUM(D774:D776)</f>
        <v>71931471</v>
      </c>
      <c r="E777" s="97">
        <f>SUM(E774:E776)</f>
        <v>375820145</v>
      </c>
      <c r="F777" s="97">
        <f>SUM(F774:F776)</f>
        <v>3434318013</v>
      </c>
    </row>
    <row r="778" spans="1:6" ht="14.25" customHeight="1" thickTop="1" x14ac:dyDescent="0.25">
      <c r="A778" s="69"/>
      <c r="B778" s="98"/>
      <c r="C778" s="98"/>
      <c r="D778" s="98"/>
      <c r="E778" s="98"/>
      <c r="F778" s="99"/>
    </row>
    <row r="779" spans="1:6" ht="14.25" customHeight="1" x14ac:dyDescent="0.25">
      <c r="A779" s="72" t="s">
        <v>139</v>
      </c>
      <c r="B779" s="100">
        <v>62288469</v>
      </c>
      <c r="C779" s="100">
        <v>25367079</v>
      </c>
      <c r="D779" s="100">
        <v>13541110</v>
      </c>
      <c r="E779" s="100">
        <v>58939658</v>
      </c>
      <c r="F779" s="100">
        <f>SUM(B779:E779)</f>
        <v>160136316</v>
      </c>
    </row>
    <row r="780" spans="1:6" ht="14.25" customHeight="1" x14ac:dyDescent="0.25">
      <c r="A780" s="61" t="s">
        <v>140</v>
      </c>
      <c r="B780" s="94">
        <v>1182550220</v>
      </c>
      <c r="C780" s="94">
        <v>118419587</v>
      </c>
      <c r="D780" s="94">
        <v>-42642572</v>
      </c>
      <c r="E780" s="94">
        <v>-292654036</v>
      </c>
      <c r="F780" s="94">
        <f>SUM(B780:E780)</f>
        <v>965673199</v>
      </c>
    </row>
    <row r="781" spans="1:6" ht="14.25" customHeight="1" thickBot="1" x14ac:dyDescent="0.3">
      <c r="A781" s="67" t="s">
        <v>141</v>
      </c>
      <c r="B781" s="97">
        <f>SUM(B779:B780)</f>
        <v>1244838689</v>
      </c>
      <c r="C781" s="97">
        <f>SUM(C779:C780)</f>
        <v>143786666</v>
      </c>
      <c r="D781" s="97">
        <f>SUM(D779:D780)</f>
        <v>-29101462</v>
      </c>
      <c r="E781" s="97">
        <f>SUM(E779:E780)</f>
        <v>-233714378</v>
      </c>
      <c r="F781" s="97">
        <f>SUM(F779:F780)</f>
        <v>1125809515</v>
      </c>
    </row>
    <row r="782" spans="1:6" ht="14.25" customHeight="1" thickTop="1" x14ac:dyDescent="0.25">
      <c r="A782" s="69"/>
      <c r="B782" s="98"/>
      <c r="C782" s="98"/>
      <c r="D782" s="98"/>
      <c r="E782" s="98"/>
      <c r="F782" s="99"/>
    </row>
    <row r="783" spans="1:6" ht="14.25" customHeight="1" thickBot="1" x14ac:dyDescent="0.3">
      <c r="A783" s="67" t="s">
        <v>142</v>
      </c>
      <c r="B783" s="97">
        <v>-533343830</v>
      </c>
      <c r="C783" s="97">
        <v>-152216684</v>
      </c>
      <c r="D783" s="97">
        <v>0</v>
      </c>
      <c r="E783" s="97">
        <v>33565107</v>
      </c>
      <c r="F783" s="97">
        <f>SUM(B783:E783)</f>
        <v>-651995407</v>
      </c>
    </row>
    <row r="784" spans="1:6" ht="12" customHeight="1" thickTop="1" x14ac:dyDescent="0.25">
      <c r="A784" s="76"/>
      <c r="B784" s="101"/>
      <c r="C784" s="101"/>
      <c r="D784" s="101"/>
      <c r="E784" s="101"/>
      <c r="F784" s="101"/>
    </row>
    <row r="785" spans="1:12" ht="12" customHeight="1" x14ac:dyDescent="0.25">
      <c r="A785" s="76"/>
      <c r="B785" s="101"/>
      <c r="C785" s="101"/>
      <c r="D785" s="101"/>
      <c r="E785" s="101"/>
      <c r="F785" s="101"/>
    </row>
    <row r="786" spans="1:12" ht="12" customHeight="1" x14ac:dyDescent="0.25">
      <c r="A786" s="76"/>
      <c r="B786" s="101"/>
      <c r="C786" s="101"/>
      <c r="D786" s="101"/>
      <c r="E786" s="101"/>
      <c r="F786" s="101"/>
    </row>
    <row r="787" spans="1:12" ht="12" customHeight="1" x14ac:dyDescent="0.25">
      <c r="A787" s="76"/>
      <c r="B787" s="101"/>
      <c r="C787" s="101"/>
      <c r="D787" s="101"/>
      <c r="E787" s="101"/>
      <c r="F787" s="101"/>
    </row>
    <row r="788" spans="1:12" ht="12" customHeight="1" x14ac:dyDescent="0.25">
      <c r="A788" s="76"/>
      <c r="B788" s="101"/>
      <c r="C788" s="101"/>
      <c r="D788" s="101"/>
      <c r="E788" s="101"/>
      <c r="F788" s="101"/>
    </row>
    <row r="789" spans="1:12" ht="12" customHeight="1" x14ac:dyDescent="0.25">
      <c r="A789" s="76"/>
      <c r="B789" s="101"/>
      <c r="C789" s="101"/>
      <c r="D789" s="101"/>
      <c r="E789" s="101"/>
      <c r="F789" s="101"/>
    </row>
    <row r="790" spans="1:12" ht="12" customHeight="1" x14ac:dyDescent="0.25">
      <c r="A790" s="76"/>
      <c r="B790" s="101"/>
      <c r="C790" s="101"/>
      <c r="D790" s="101"/>
      <c r="E790" s="101"/>
      <c r="F790" s="101"/>
    </row>
    <row r="791" spans="1:12" ht="12" customHeight="1" x14ac:dyDescent="0.25">
      <c r="A791" s="76"/>
      <c r="B791" s="101"/>
      <c r="C791" s="101"/>
      <c r="D791" s="101"/>
      <c r="E791" s="101"/>
      <c r="F791" s="101"/>
      <c r="G791" s="90"/>
      <c r="H791" s="90"/>
      <c r="I791" s="90"/>
      <c r="J791" s="90"/>
      <c r="K791" s="90"/>
      <c r="L791" s="90"/>
    </row>
    <row r="792" spans="1:12" ht="12" customHeight="1" x14ac:dyDescent="0.25">
      <c r="A792" s="76"/>
      <c r="B792" s="101"/>
      <c r="C792" s="101"/>
      <c r="D792" s="101"/>
      <c r="E792" s="101"/>
      <c r="F792" s="101"/>
      <c r="G792" s="90"/>
      <c r="H792" s="90"/>
      <c r="I792" s="90"/>
      <c r="J792" s="90"/>
      <c r="K792" s="90"/>
      <c r="L792" s="90"/>
    </row>
    <row r="793" spans="1:12" ht="12" customHeight="1" x14ac:dyDescent="0.25">
      <c r="A793" s="76"/>
      <c r="B793" s="101"/>
      <c r="C793" s="101"/>
      <c r="D793" s="101"/>
      <c r="E793" s="101"/>
      <c r="F793" s="101"/>
      <c r="G793" s="90"/>
      <c r="H793" s="90"/>
      <c r="I793" s="90"/>
      <c r="J793" s="90"/>
      <c r="K793" s="90"/>
      <c r="L793" s="90"/>
    </row>
    <row r="794" spans="1:12" ht="12" customHeight="1" x14ac:dyDescent="0.25">
      <c r="A794" s="76"/>
      <c r="B794" s="101"/>
      <c r="C794" s="101"/>
      <c r="D794" s="101"/>
      <c r="E794" s="101"/>
      <c r="F794" s="101"/>
      <c r="G794" s="90"/>
      <c r="H794" s="90"/>
      <c r="I794" s="90"/>
      <c r="J794" s="90"/>
      <c r="K794" s="90"/>
      <c r="L794" s="90"/>
    </row>
    <row r="795" spans="1:12" ht="12" customHeight="1" x14ac:dyDescent="0.25">
      <c r="A795" s="76"/>
      <c r="B795" s="101"/>
      <c r="C795" s="101"/>
      <c r="D795" s="101"/>
      <c r="E795" s="101"/>
      <c r="F795" s="101"/>
      <c r="G795" s="90"/>
      <c r="H795" s="90"/>
      <c r="I795" s="90"/>
      <c r="J795" s="90"/>
      <c r="K795" s="90"/>
      <c r="L795" s="90"/>
    </row>
    <row r="796" spans="1:12" ht="12" customHeight="1" x14ac:dyDescent="0.25">
      <c r="A796" s="82" t="s">
        <v>0</v>
      </c>
      <c r="B796" s="82"/>
      <c r="C796" s="82"/>
      <c r="D796" s="82"/>
      <c r="E796" s="82"/>
      <c r="F796" s="82"/>
      <c r="G796" s="90"/>
      <c r="H796" s="90"/>
      <c r="I796" s="90"/>
      <c r="J796" s="90"/>
      <c r="K796" s="90"/>
      <c r="L796" s="90"/>
    </row>
    <row r="797" spans="1:12" ht="12" customHeight="1" x14ac:dyDescent="0.25">
      <c r="G797" s="90"/>
      <c r="H797" s="90"/>
      <c r="I797" s="90"/>
      <c r="J797" s="90"/>
      <c r="K797" s="90"/>
      <c r="L797" s="90"/>
    </row>
    <row r="798" spans="1:12" ht="14.1" customHeight="1" x14ac:dyDescent="0.25">
      <c r="A798" s="102" t="s">
        <v>191</v>
      </c>
      <c r="B798" s="102"/>
      <c r="C798" s="102"/>
      <c r="D798" s="102"/>
      <c r="E798" s="102"/>
      <c r="F798" s="102"/>
      <c r="G798" s="90"/>
      <c r="H798" s="90"/>
      <c r="I798" s="90"/>
      <c r="J798" s="90"/>
      <c r="K798" s="90"/>
      <c r="L798" s="90"/>
    </row>
    <row r="799" spans="1:12" ht="14.1" customHeight="1" x14ac:dyDescent="0.25">
      <c r="A799" s="102" t="s">
        <v>192</v>
      </c>
      <c r="B799" s="102"/>
      <c r="C799" s="102"/>
      <c r="D799" s="102"/>
      <c r="E799" s="102"/>
      <c r="F799" s="102"/>
      <c r="G799" s="90"/>
      <c r="H799" s="90"/>
      <c r="I799" s="90"/>
      <c r="J799" s="90"/>
      <c r="K799" s="90"/>
      <c r="L799" s="90"/>
    </row>
    <row r="800" spans="1:12" ht="14.1" customHeight="1" x14ac:dyDescent="0.25">
      <c r="A800" s="102" t="s">
        <v>193</v>
      </c>
      <c r="B800" s="102"/>
      <c r="C800" s="102"/>
      <c r="D800" s="102"/>
      <c r="E800" s="102"/>
      <c r="F800" s="102"/>
      <c r="G800" s="90"/>
      <c r="H800" s="90"/>
      <c r="I800" s="90"/>
      <c r="J800" s="90"/>
      <c r="K800" s="90"/>
      <c r="L800" s="90"/>
    </row>
    <row r="801" spans="1:12" ht="12" customHeight="1" x14ac:dyDescent="0.25">
      <c r="A801" s="85"/>
      <c r="B801" s="85"/>
      <c r="C801" s="85"/>
      <c r="D801" s="85"/>
      <c r="E801" s="85"/>
      <c r="F801" s="85"/>
      <c r="G801" s="90"/>
      <c r="H801" s="90"/>
      <c r="I801" s="90"/>
      <c r="J801" s="90"/>
      <c r="K801" s="90"/>
      <c r="L801" s="90"/>
    </row>
    <row r="802" spans="1:12" ht="12" customHeight="1" x14ac:dyDescent="0.25">
      <c r="A802" s="85"/>
      <c r="B802" s="85"/>
      <c r="C802" s="85"/>
      <c r="D802" s="85"/>
      <c r="E802" s="103" t="s">
        <v>4</v>
      </c>
      <c r="F802" s="103"/>
      <c r="G802" s="90"/>
      <c r="H802" s="90"/>
      <c r="I802" s="90"/>
      <c r="J802" s="90"/>
      <c r="K802" s="90"/>
      <c r="L802" s="90"/>
    </row>
    <row r="803" spans="1:12" ht="12" customHeight="1" x14ac:dyDescent="0.25">
      <c r="A803" s="85"/>
      <c r="B803" s="85"/>
      <c r="C803" s="85"/>
      <c r="D803" s="85"/>
      <c r="E803" s="85"/>
      <c r="F803" s="85"/>
      <c r="G803" s="90"/>
      <c r="H803" s="90"/>
      <c r="I803" s="90"/>
      <c r="J803" s="90"/>
      <c r="K803" s="90"/>
      <c r="L803" s="90"/>
    </row>
    <row r="804" spans="1:12" ht="15" customHeight="1" x14ac:dyDescent="0.25">
      <c r="A804" s="58" t="s">
        <v>129</v>
      </c>
      <c r="B804" s="58" t="s">
        <v>87</v>
      </c>
      <c r="C804" s="58" t="s">
        <v>130</v>
      </c>
      <c r="D804" s="58" t="s">
        <v>131</v>
      </c>
      <c r="E804" s="58" t="s">
        <v>132</v>
      </c>
      <c r="F804" s="58" t="s">
        <v>69</v>
      </c>
      <c r="G804" s="90"/>
      <c r="H804" s="90"/>
      <c r="I804" s="90"/>
      <c r="J804" s="90"/>
      <c r="K804" s="90"/>
      <c r="L804" s="90"/>
    </row>
    <row r="805" spans="1:12" ht="15" customHeight="1" thickBot="1" x14ac:dyDescent="0.3">
      <c r="A805" s="67" t="s">
        <v>135</v>
      </c>
      <c r="B805" s="104">
        <v>7164.64</v>
      </c>
      <c r="C805" s="104">
        <v>6958.71</v>
      </c>
      <c r="D805" s="104">
        <v>2234.73</v>
      </c>
      <c r="E805" s="104">
        <v>2890.75</v>
      </c>
      <c r="F805" s="104">
        <f>SUM(B805:E805)</f>
        <v>19248.830000000002</v>
      </c>
      <c r="G805" s="90"/>
      <c r="H805" s="90"/>
      <c r="I805" s="90"/>
      <c r="J805" s="90"/>
      <c r="K805" s="90"/>
      <c r="L805" s="90"/>
    </row>
    <row r="806" spans="1:12" ht="15" customHeight="1" thickTop="1" thickBot="1" x14ac:dyDescent="0.3">
      <c r="A806" s="105" t="s">
        <v>138</v>
      </c>
      <c r="B806" s="106">
        <v>4312.29</v>
      </c>
      <c r="C806" s="106">
        <v>5517.08</v>
      </c>
      <c r="D806" s="106">
        <v>2131.0700000000002</v>
      </c>
      <c r="E806" s="106">
        <v>955.99</v>
      </c>
      <c r="F806" s="104">
        <f>SUM(B806:E806)</f>
        <v>12916.429999999998</v>
      </c>
      <c r="G806" s="90"/>
      <c r="H806" s="90"/>
      <c r="I806" s="90"/>
      <c r="J806" s="90"/>
      <c r="K806" s="90"/>
      <c r="L806" s="90"/>
    </row>
    <row r="807" spans="1:12" ht="15" customHeight="1" thickTop="1" x14ac:dyDescent="0.25">
      <c r="A807" s="69"/>
      <c r="B807" s="107"/>
      <c r="C807" s="107"/>
      <c r="D807" s="107"/>
      <c r="E807" s="107"/>
      <c r="F807" s="108"/>
      <c r="G807" s="90"/>
      <c r="H807" s="90"/>
      <c r="I807" s="90"/>
      <c r="J807" s="90"/>
      <c r="K807" s="90"/>
      <c r="L807" s="90"/>
    </row>
    <row r="808" spans="1:12" ht="15" customHeight="1" thickBot="1" x14ac:dyDescent="0.3">
      <c r="A808" s="72" t="s">
        <v>139</v>
      </c>
      <c r="B808" s="106">
        <v>2566.2600000000002</v>
      </c>
      <c r="C808" s="106">
        <v>695.75</v>
      </c>
      <c r="D808" s="106">
        <v>611.77</v>
      </c>
      <c r="E808" s="106">
        <v>215.8</v>
      </c>
      <c r="F808" s="104">
        <f>SUM(B808:E808)</f>
        <v>4089.5800000000004</v>
      </c>
      <c r="G808" s="90"/>
      <c r="H808" s="90"/>
      <c r="I808" s="90"/>
      <c r="J808" s="90"/>
      <c r="K808" s="90"/>
      <c r="L808" s="90"/>
    </row>
    <row r="809" spans="1:12" ht="15" customHeight="1" thickTop="1" thickBot="1" x14ac:dyDescent="0.3">
      <c r="A809" s="67" t="s">
        <v>141</v>
      </c>
      <c r="B809" s="104">
        <v>1841.78</v>
      </c>
      <c r="C809" s="104">
        <v>677.97</v>
      </c>
      <c r="D809" s="104">
        <v>551.49</v>
      </c>
      <c r="E809" s="104">
        <v>-143.57</v>
      </c>
      <c r="F809" s="104">
        <f>SUM(B809:E809)</f>
        <v>2927.6699999999996</v>
      </c>
      <c r="G809" s="90"/>
      <c r="H809" s="90"/>
      <c r="I809" s="90"/>
      <c r="J809" s="90"/>
      <c r="K809" s="90"/>
      <c r="L809" s="90"/>
    </row>
    <row r="810" spans="1:12" ht="15" customHeight="1" thickTop="1" x14ac:dyDescent="0.25">
      <c r="A810" s="69"/>
      <c r="B810" s="107"/>
      <c r="C810" s="107"/>
      <c r="D810" s="107"/>
      <c r="E810" s="107"/>
      <c r="F810" s="108"/>
      <c r="G810" s="90"/>
      <c r="H810" s="90"/>
      <c r="I810" s="90"/>
      <c r="J810" s="90"/>
      <c r="K810" s="90"/>
      <c r="L810" s="90"/>
    </row>
    <row r="811" spans="1:12" ht="15" customHeight="1" thickBot="1" x14ac:dyDescent="0.3">
      <c r="A811" s="67" t="s">
        <v>142</v>
      </c>
      <c r="B811" s="104">
        <v>497.54</v>
      </c>
      <c r="C811" s="104">
        <v>246.41</v>
      </c>
      <c r="D811" s="104">
        <v>20.76</v>
      </c>
      <c r="E811" s="104">
        <v>189.85</v>
      </c>
      <c r="F811" s="104">
        <f>SUM(B811:E811)</f>
        <v>954.56000000000006</v>
      </c>
      <c r="G811" s="90"/>
      <c r="H811" s="90"/>
      <c r="I811" s="90"/>
      <c r="J811" s="90"/>
      <c r="K811" s="90"/>
      <c r="L811" s="90"/>
    </row>
    <row r="812" spans="1:12" ht="12" customHeight="1" thickTop="1" x14ac:dyDescent="0.25">
      <c r="A812" s="76"/>
      <c r="B812" s="101"/>
      <c r="C812" s="101"/>
      <c r="D812" s="101"/>
      <c r="E812" s="101"/>
      <c r="F812" s="101"/>
      <c r="G812" s="90"/>
      <c r="H812" s="90"/>
      <c r="I812" s="90"/>
      <c r="J812" s="90"/>
      <c r="K812" s="90"/>
      <c r="L812" s="90"/>
    </row>
    <row r="813" spans="1:12" ht="12" customHeight="1" x14ac:dyDescent="0.25">
      <c r="A813" s="76"/>
      <c r="B813" s="109"/>
      <c r="C813" s="109"/>
      <c r="D813" s="109"/>
      <c r="E813" s="109"/>
      <c r="F813" s="109"/>
      <c r="G813" s="90"/>
      <c r="H813" s="90"/>
      <c r="I813" s="90"/>
      <c r="J813" s="90"/>
      <c r="K813" s="90"/>
      <c r="L813" s="90"/>
    </row>
    <row r="814" spans="1:12" ht="12" customHeight="1" x14ac:dyDescent="0.25">
      <c r="A814" s="76"/>
      <c r="B814" s="109"/>
      <c r="C814" s="109"/>
      <c r="D814" s="109"/>
      <c r="E814" s="109"/>
      <c r="F814" s="109"/>
      <c r="G814" s="90"/>
      <c r="H814" s="90"/>
      <c r="I814" s="90"/>
      <c r="J814" s="90"/>
      <c r="K814" s="90"/>
      <c r="L814" s="90"/>
    </row>
    <row r="815" spans="1:12" ht="12" customHeight="1" x14ac:dyDescent="0.25">
      <c r="A815" s="90"/>
      <c r="B815" s="77"/>
      <c r="C815" s="77"/>
      <c r="D815" s="77"/>
      <c r="E815" s="77"/>
      <c r="F815" s="77"/>
      <c r="G815" s="90"/>
      <c r="H815" s="90"/>
      <c r="I815" s="90"/>
      <c r="J815" s="90"/>
      <c r="K815" s="90"/>
      <c r="L815" s="90"/>
    </row>
    <row r="816" spans="1:12" ht="12" customHeight="1" x14ac:dyDescent="0.25">
      <c r="A816" s="90"/>
      <c r="B816" s="77"/>
      <c r="C816" s="77"/>
      <c r="D816" s="77"/>
      <c r="E816" s="77"/>
      <c r="F816" s="77"/>
      <c r="G816" s="90"/>
      <c r="H816" s="90"/>
      <c r="I816" s="90"/>
      <c r="J816" s="90"/>
      <c r="K816" s="90"/>
      <c r="L816" s="90"/>
    </row>
    <row r="817" spans="1:12" ht="12" customHeight="1" x14ac:dyDescent="0.25">
      <c r="A817" s="90"/>
      <c r="B817" s="77"/>
      <c r="C817" s="77"/>
      <c r="D817" s="77"/>
      <c r="E817" s="77"/>
      <c r="F817" s="77"/>
      <c r="G817" s="90"/>
      <c r="H817" s="90"/>
      <c r="I817" s="90"/>
      <c r="J817" s="90"/>
      <c r="K817" s="90"/>
      <c r="L817" s="90"/>
    </row>
    <row r="818" spans="1:12" ht="12" customHeight="1" x14ac:dyDescent="0.25">
      <c r="A818" s="76"/>
      <c r="B818" s="109"/>
      <c r="C818" s="109"/>
      <c r="D818" s="109"/>
      <c r="E818" s="109"/>
      <c r="F818" s="109"/>
      <c r="G818" s="90"/>
      <c r="H818" s="90"/>
      <c r="I818" s="90"/>
      <c r="J818" s="90"/>
      <c r="K818" s="90"/>
      <c r="L818" s="90"/>
    </row>
    <row r="819" spans="1:12" ht="12" customHeight="1" x14ac:dyDescent="0.25">
      <c r="A819" s="76"/>
      <c r="B819" s="109"/>
      <c r="C819" s="109"/>
      <c r="D819" s="109"/>
      <c r="E819" s="109"/>
      <c r="F819" s="109"/>
      <c r="G819" s="90"/>
      <c r="H819" s="90"/>
      <c r="I819" s="90"/>
      <c r="J819" s="90"/>
      <c r="K819" s="90"/>
      <c r="L819" s="90"/>
    </row>
    <row r="820" spans="1:12" ht="12" customHeight="1" x14ac:dyDescent="0.2">
      <c r="A820" s="110"/>
      <c r="B820" s="110"/>
      <c r="C820" s="110"/>
      <c r="D820" s="110"/>
      <c r="E820" s="110"/>
      <c r="F820" s="110"/>
      <c r="G820" s="90"/>
      <c r="H820" s="90"/>
      <c r="I820" s="90"/>
      <c r="J820" s="90"/>
      <c r="K820" s="90"/>
      <c r="L820" s="90"/>
    </row>
    <row r="821" spans="1:12" ht="12" customHeight="1" x14ac:dyDescent="0.25">
      <c r="A821" s="111"/>
      <c r="B821" s="111"/>
      <c r="C821" s="111"/>
      <c r="D821" s="111"/>
      <c r="E821" s="111"/>
      <c r="F821" s="111"/>
      <c r="G821" s="90"/>
      <c r="H821" s="90"/>
      <c r="I821" s="90"/>
      <c r="J821" s="90"/>
      <c r="K821" s="90"/>
      <c r="L821" s="90"/>
    </row>
    <row r="822" spans="1:12" ht="12" customHeight="1" x14ac:dyDescent="0.25">
      <c r="A822" s="76"/>
      <c r="B822" s="109"/>
      <c r="C822" s="109"/>
      <c r="D822" s="109"/>
      <c r="E822" s="109"/>
      <c r="F822" s="109"/>
      <c r="G822" s="90"/>
      <c r="H822" s="90"/>
      <c r="I822" s="90"/>
      <c r="J822" s="90"/>
      <c r="K822" s="90"/>
      <c r="L822" s="90"/>
    </row>
    <row r="823" spans="1:12" ht="12" customHeight="1" x14ac:dyDescent="0.25">
      <c r="A823" s="90"/>
      <c r="B823" s="77"/>
      <c r="C823" s="77"/>
      <c r="D823" s="77"/>
      <c r="E823" s="77"/>
      <c r="F823" s="77"/>
      <c r="G823" s="90"/>
      <c r="H823" s="90"/>
      <c r="I823" s="90"/>
      <c r="J823" s="90"/>
      <c r="K823" s="90"/>
      <c r="L823" s="90"/>
    </row>
    <row r="824" spans="1:12" ht="12" customHeight="1" x14ac:dyDescent="0.25">
      <c r="A824" s="76"/>
      <c r="B824" s="109"/>
      <c r="C824" s="109"/>
      <c r="D824" s="109"/>
      <c r="E824" s="109"/>
      <c r="F824" s="109"/>
      <c r="G824" s="90"/>
      <c r="H824" s="90"/>
      <c r="I824" s="90"/>
      <c r="J824" s="90"/>
      <c r="K824" s="90"/>
      <c r="L824" s="90"/>
    </row>
    <row r="825" spans="1:12" ht="12" customHeight="1" x14ac:dyDescent="0.25">
      <c r="A825" s="76"/>
      <c r="B825" s="109"/>
      <c r="C825" s="109"/>
      <c r="D825" s="109"/>
      <c r="E825" s="109"/>
      <c r="F825" s="109"/>
      <c r="G825" s="90"/>
      <c r="H825" s="90"/>
      <c r="I825" s="90"/>
      <c r="J825" s="90"/>
      <c r="K825" s="90"/>
      <c r="L825" s="90"/>
    </row>
    <row r="826" spans="1:12" ht="12" customHeight="1" x14ac:dyDescent="0.25">
      <c r="A826" s="90"/>
      <c r="B826" s="77"/>
      <c r="C826" s="77"/>
      <c r="D826" s="77"/>
      <c r="E826" s="77"/>
      <c r="F826" s="77"/>
      <c r="G826" s="90"/>
      <c r="H826" s="90"/>
      <c r="I826" s="90"/>
      <c r="J826" s="90"/>
      <c r="K826" s="90"/>
      <c r="L826" s="90"/>
    </row>
    <row r="827" spans="1:12" ht="12" customHeight="1" x14ac:dyDescent="0.25">
      <c r="A827" s="90"/>
      <c r="B827" s="77"/>
      <c r="C827" s="77"/>
      <c r="D827" s="77"/>
      <c r="E827" s="77"/>
      <c r="F827" s="77"/>
      <c r="G827" s="90"/>
      <c r="H827" s="90"/>
      <c r="I827" s="90"/>
      <c r="J827" s="90"/>
      <c r="K827" s="90"/>
      <c r="L827" s="90"/>
    </row>
    <row r="828" spans="1:12" ht="12" customHeight="1" x14ac:dyDescent="0.25">
      <c r="A828" s="90"/>
      <c r="B828" s="77"/>
      <c r="C828" s="77"/>
      <c r="D828" s="77"/>
      <c r="E828" s="77"/>
      <c r="F828" s="77"/>
      <c r="G828" s="90"/>
      <c r="H828" s="90"/>
      <c r="I828" s="90"/>
      <c r="J828" s="90"/>
      <c r="K828" s="90"/>
      <c r="L828" s="90"/>
    </row>
    <row r="829" spans="1:12" ht="12" customHeight="1" x14ac:dyDescent="0.25">
      <c r="A829" s="76"/>
      <c r="B829" s="109"/>
      <c r="C829" s="109"/>
      <c r="D829" s="109"/>
      <c r="E829" s="109"/>
      <c r="F829" s="109"/>
      <c r="G829" s="90"/>
      <c r="H829" s="90"/>
      <c r="I829" s="90"/>
      <c r="J829" s="90"/>
      <c r="K829" s="90"/>
      <c r="L829" s="90"/>
    </row>
    <row r="830" spans="1:12" ht="12" customHeight="1" x14ac:dyDescent="0.25">
      <c r="A830" s="76"/>
      <c r="B830" s="109"/>
      <c r="C830" s="109"/>
      <c r="D830" s="109"/>
      <c r="E830" s="109"/>
      <c r="F830" s="109"/>
      <c r="G830" s="90"/>
      <c r="H830" s="90"/>
      <c r="I830" s="90"/>
      <c r="J830" s="90"/>
      <c r="K830" s="90"/>
      <c r="L830" s="90"/>
    </row>
    <row r="831" spans="1:12" ht="12" customHeight="1" x14ac:dyDescent="0.25">
      <c r="A831" s="90"/>
      <c r="B831" s="77"/>
      <c r="C831" s="77"/>
      <c r="D831" s="77"/>
      <c r="E831" s="77"/>
      <c r="F831" s="77"/>
      <c r="G831" s="90"/>
      <c r="H831" s="90"/>
      <c r="I831" s="90"/>
      <c r="J831" s="90"/>
      <c r="K831" s="90"/>
      <c r="L831" s="90"/>
    </row>
    <row r="832" spans="1:12" ht="12" customHeight="1" x14ac:dyDescent="0.25">
      <c r="A832" s="90"/>
      <c r="B832" s="77"/>
      <c r="C832" s="77"/>
      <c r="D832" s="77"/>
      <c r="E832" s="77"/>
      <c r="F832" s="77"/>
      <c r="G832" s="90"/>
      <c r="H832" s="90"/>
      <c r="I832" s="90"/>
      <c r="J832" s="90"/>
      <c r="K832" s="90"/>
      <c r="L832" s="90"/>
    </row>
    <row r="833" spans="1:12" ht="12" customHeight="1" x14ac:dyDescent="0.25">
      <c r="A833" s="90"/>
      <c r="B833" s="77"/>
      <c r="C833" s="77"/>
      <c r="D833" s="77"/>
      <c r="E833" s="77"/>
      <c r="F833" s="77"/>
      <c r="G833" s="90"/>
      <c r="H833" s="90"/>
      <c r="I833" s="90"/>
      <c r="J833" s="90"/>
      <c r="K833" s="90"/>
      <c r="L833" s="90"/>
    </row>
    <row r="834" spans="1:12" ht="12" customHeight="1" x14ac:dyDescent="0.25">
      <c r="A834" s="90"/>
      <c r="B834" s="77"/>
      <c r="C834" s="77"/>
      <c r="D834" s="77"/>
      <c r="E834" s="77"/>
      <c r="F834" s="77"/>
      <c r="G834" s="90"/>
      <c r="H834" s="90"/>
      <c r="I834" s="90"/>
      <c r="J834" s="90"/>
      <c r="K834" s="90"/>
      <c r="L834" s="90"/>
    </row>
    <row r="835" spans="1:12" ht="12" customHeight="1" x14ac:dyDescent="0.25">
      <c r="A835" s="76"/>
      <c r="B835" s="109"/>
      <c r="C835" s="109"/>
      <c r="D835" s="109"/>
      <c r="E835" s="109"/>
      <c r="F835" s="109"/>
      <c r="G835" s="90"/>
      <c r="H835" s="90"/>
      <c r="I835" s="90"/>
      <c r="J835" s="90"/>
      <c r="K835" s="90"/>
      <c r="L835" s="90"/>
    </row>
    <row r="836" spans="1:12" ht="12" customHeight="1" x14ac:dyDescent="0.2">
      <c r="A836" s="112"/>
      <c r="B836" s="112"/>
      <c r="C836" s="112"/>
      <c r="D836" s="112"/>
      <c r="E836" s="112"/>
      <c r="F836" s="112"/>
      <c r="G836" s="90"/>
      <c r="H836" s="90"/>
      <c r="I836" s="90"/>
      <c r="J836" s="90"/>
      <c r="K836" s="90"/>
      <c r="L836" s="90"/>
    </row>
    <row r="837" spans="1:12" ht="12" customHeight="1" x14ac:dyDescent="0.2">
      <c r="A837" s="113"/>
      <c r="B837" s="113"/>
      <c r="C837" s="113"/>
      <c r="D837" s="113"/>
      <c r="E837" s="113"/>
      <c r="F837" s="113"/>
      <c r="G837" s="90"/>
      <c r="H837" s="90"/>
      <c r="I837" s="90"/>
      <c r="J837" s="90"/>
      <c r="K837" s="90"/>
      <c r="L837" s="90"/>
    </row>
    <row r="838" spans="1:12" ht="12" customHeight="1" x14ac:dyDescent="0.25">
      <c r="A838" s="114"/>
      <c r="B838" s="114"/>
      <c r="C838" s="114"/>
      <c r="D838" s="114"/>
      <c r="E838" s="114"/>
      <c r="F838" s="114"/>
      <c r="G838" s="90"/>
      <c r="H838" s="90"/>
      <c r="I838" s="90"/>
      <c r="J838" s="90"/>
      <c r="K838" s="90"/>
      <c r="L838" s="90"/>
    </row>
    <row r="839" spans="1:12" ht="12" customHeight="1" x14ac:dyDescent="0.25">
      <c r="A839" s="115"/>
      <c r="B839" s="115"/>
      <c r="C839" s="115"/>
      <c r="D839" s="115"/>
      <c r="E839" s="115"/>
      <c r="F839" s="115"/>
      <c r="G839" s="90"/>
      <c r="H839" s="90"/>
      <c r="I839" s="90"/>
      <c r="J839" s="90"/>
      <c r="K839" s="90"/>
      <c r="L839" s="90"/>
    </row>
    <row r="840" spans="1:12" ht="12" customHeight="1" x14ac:dyDescent="0.2">
      <c r="A840" s="110"/>
      <c r="B840" s="110"/>
      <c r="C840" s="110"/>
      <c r="D840" s="110"/>
      <c r="E840" s="110"/>
      <c r="F840" s="110"/>
      <c r="G840" s="90"/>
      <c r="H840" s="90"/>
      <c r="I840" s="90"/>
      <c r="J840" s="90"/>
      <c r="K840" s="90"/>
      <c r="L840" s="90"/>
    </row>
    <row r="841" spans="1:12" ht="12" customHeight="1" x14ac:dyDescent="0.25">
      <c r="A841" s="111"/>
      <c r="B841" s="111"/>
      <c r="C841" s="111"/>
      <c r="D841" s="111"/>
      <c r="E841" s="111"/>
      <c r="F841" s="111"/>
      <c r="G841" s="90"/>
      <c r="H841" s="90"/>
      <c r="I841" s="90"/>
      <c r="J841" s="90"/>
      <c r="K841" s="90"/>
      <c r="L841" s="90"/>
    </row>
    <row r="842" spans="1:12" ht="12" customHeight="1" x14ac:dyDescent="0.25">
      <c r="A842" s="76"/>
      <c r="B842" s="116"/>
      <c r="C842" s="116"/>
      <c r="D842" s="116"/>
      <c r="E842" s="116"/>
      <c r="F842" s="116"/>
      <c r="G842" s="90"/>
      <c r="H842" s="90"/>
      <c r="I842" s="90"/>
      <c r="J842" s="90"/>
      <c r="K842" s="90"/>
      <c r="L842" s="90"/>
    </row>
    <row r="843" spans="1:12" ht="12" customHeight="1" x14ac:dyDescent="0.25">
      <c r="A843" s="90"/>
      <c r="B843" s="91"/>
      <c r="C843" s="91"/>
      <c r="D843" s="91"/>
      <c r="E843" s="91"/>
      <c r="F843" s="91"/>
      <c r="G843" s="90"/>
      <c r="H843" s="90"/>
      <c r="I843" s="90"/>
      <c r="J843" s="90"/>
      <c r="K843" s="90"/>
      <c r="L843" s="90"/>
    </row>
    <row r="844" spans="1:12" ht="12" customHeight="1" x14ac:dyDescent="0.25">
      <c r="A844" s="76"/>
      <c r="B844" s="116"/>
      <c r="C844" s="116"/>
      <c r="D844" s="116"/>
      <c r="E844" s="116"/>
      <c r="F844" s="116"/>
      <c r="G844" s="90"/>
      <c r="H844" s="90"/>
      <c r="I844" s="90"/>
      <c r="J844" s="90"/>
      <c r="K844" s="90"/>
      <c r="L844" s="90"/>
    </row>
    <row r="845" spans="1:12" ht="12" customHeight="1" x14ac:dyDescent="0.25">
      <c r="A845" s="76"/>
      <c r="B845" s="116"/>
      <c r="C845" s="116"/>
      <c r="D845" s="116"/>
      <c r="E845" s="116"/>
      <c r="F845" s="116"/>
      <c r="G845" s="90"/>
      <c r="H845" s="90"/>
      <c r="I845" s="90"/>
      <c r="J845" s="90"/>
      <c r="K845" s="90"/>
      <c r="L845" s="90"/>
    </row>
    <row r="846" spans="1:12" ht="12" customHeight="1" x14ac:dyDescent="0.25">
      <c r="A846" s="90"/>
      <c r="B846" s="91"/>
      <c r="C846" s="91"/>
      <c r="D846" s="91"/>
      <c r="E846" s="91"/>
      <c r="F846" s="91"/>
      <c r="G846" s="90"/>
      <c r="H846" s="90"/>
      <c r="I846" s="90"/>
      <c r="J846" s="90"/>
      <c r="K846" s="90"/>
      <c r="L846" s="90"/>
    </row>
    <row r="847" spans="1:12" ht="12" customHeight="1" x14ac:dyDescent="0.25">
      <c r="A847" s="90"/>
      <c r="B847" s="91"/>
      <c r="C847" s="91"/>
      <c r="D847" s="91"/>
      <c r="E847" s="91"/>
      <c r="F847" s="91"/>
      <c r="G847" s="90"/>
      <c r="H847" s="90"/>
      <c r="I847" s="90"/>
      <c r="J847" s="90"/>
      <c r="K847" s="90"/>
      <c r="L847" s="90"/>
    </row>
    <row r="848" spans="1:12" ht="12" customHeight="1" x14ac:dyDescent="0.25">
      <c r="A848" s="90"/>
      <c r="B848" s="91"/>
      <c r="C848" s="91"/>
      <c r="D848" s="91"/>
      <c r="E848" s="91"/>
      <c r="F848" s="91"/>
      <c r="G848" s="90"/>
      <c r="H848" s="90"/>
      <c r="I848" s="90"/>
      <c r="J848" s="90"/>
      <c r="K848" s="90"/>
      <c r="L848" s="90"/>
    </row>
    <row r="849" spans="1:12" ht="12" customHeight="1" x14ac:dyDescent="0.25">
      <c r="A849" s="76"/>
      <c r="B849" s="116"/>
      <c r="C849" s="116"/>
      <c r="D849" s="116"/>
      <c r="E849" s="116"/>
      <c r="F849" s="116"/>
      <c r="G849" s="90"/>
      <c r="H849" s="90"/>
      <c r="I849" s="90"/>
      <c r="J849" s="90"/>
      <c r="K849" s="90"/>
      <c r="L849" s="90"/>
    </row>
    <row r="850" spans="1:12" ht="12" customHeight="1" x14ac:dyDescent="0.25">
      <c r="A850" s="76"/>
      <c r="B850" s="116"/>
      <c r="C850" s="116"/>
      <c r="D850" s="116"/>
      <c r="E850" s="116"/>
      <c r="F850" s="116"/>
      <c r="G850" s="90"/>
      <c r="H850" s="90"/>
      <c r="I850" s="90"/>
      <c r="J850" s="90"/>
      <c r="K850" s="90"/>
      <c r="L850" s="90"/>
    </row>
    <row r="851" spans="1:12" ht="12" customHeight="1" x14ac:dyDescent="0.25">
      <c r="A851" s="90"/>
      <c r="B851" s="91"/>
      <c r="C851" s="91"/>
      <c r="D851" s="91"/>
      <c r="E851" s="91"/>
      <c r="F851" s="91"/>
      <c r="G851" s="90"/>
      <c r="H851" s="90"/>
      <c r="I851" s="90"/>
      <c r="J851" s="90"/>
      <c r="K851" s="90"/>
      <c r="L851" s="90"/>
    </row>
    <row r="852" spans="1:12" ht="12" customHeight="1" x14ac:dyDescent="0.25">
      <c r="A852" s="111"/>
      <c r="B852" s="111"/>
      <c r="C852" s="111"/>
      <c r="D852" s="111"/>
      <c r="E852" s="111"/>
      <c r="F852" s="111"/>
      <c r="G852" s="90"/>
      <c r="H852" s="90"/>
      <c r="I852" s="90"/>
      <c r="J852" s="90"/>
      <c r="K852" s="90"/>
      <c r="L852" s="90"/>
    </row>
    <row r="853" spans="1:12" ht="12" customHeight="1" x14ac:dyDescent="0.25">
      <c r="A853" s="117"/>
      <c r="B853" s="117"/>
      <c r="C853" s="117"/>
      <c r="D853" s="117"/>
      <c r="E853" s="117"/>
      <c r="F853" s="117"/>
      <c r="G853" s="90"/>
      <c r="H853" s="90"/>
      <c r="I853" s="90"/>
      <c r="J853" s="90"/>
      <c r="K853" s="90"/>
      <c r="L853" s="90"/>
    </row>
    <row r="854" spans="1:12" ht="12" customHeight="1" x14ac:dyDescent="0.2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</row>
    <row r="855" spans="1:12" ht="12" customHeight="1" x14ac:dyDescent="0.25">
      <c r="A855" s="111"/>
      <c r="B855" s="111"/>
      <c r="C855" s="111"/>
      <c r="D855" s="111"/>
      <c r="E855" s="111"/>
      <c r="F855" s="111"/>
      <c r="G855" s="90"/>
      <c r="H855" s="90"/>
      <c r="I855" s="90"/>
      <c r="J855" s="90"/>
      <c r="K855" s="90"/>
      <c r="L855" s="90"/>
    </row>
    <row r="856" spans="1:12" ht="12" customHeight="1" x14ac:dyDescent="0.25">
      <c r="A856" s="114"/>
      <c r="B856" s="114"/>
      <c r="C856" s="114"/>
      <c r="D856" s="114"/>
      <c r="E856" s="114"/>
      <c r="F856" s="114"/>
      <c r="G856" s="90"/>
      <c r="H856" s="90"/>
      <c r="I856" s="90"/>
      <c r="J856" s="90"/>
      <c r="K856" s="90"/>
      <c r="L856" s="90"/>
    </row>
    <row r="857" spans="1:12" ht="12" customHeight="1" x14ac:dyDescent="0.25">
      <c r="A857" s="115"/>
      <c r="B857" s="115"/>
      <c r="C857" s="115"/>
      <c r="D857" s="115"/>
      <c r="E857" s="115"/>
      <c r="F857" s="115"/>
      <c r="G857" s="90"/>
      <c r="H857" s="90"/>
      <c r="I857" s="90"/>
      <c r="J857" s="90"/>
      <c r="K857" s="90"/>
      <c r="L857" s="90"/>
    </row>
    <row r="858" spans="1:12" ht="12" customHeight="1" x14ac:dyDescent="0.2">
      <c r="A858" s="110"/>
      <c r="B858" s="110"/>
      <c r="C858" s="110"/>
      <c r="D858" s="110"/>
      <c r="E858" s="110"/>
      <c r="F858" s="110"/>
      <c r="G858" s="90"/>
      <c r="H858" s="90"/>
      <c r="I858" s="90"/>
      <c r="J858" s="90"/>
      <c r="K858" s="90"/>
      <c r="L858" s="90"/>
    </row>
    <row r="859" spans="1:12" ht="12" customHeight="1" x14ac:dyDescent="0.25">
      <c r="A859" s="111"/>
      <c r="B859" s="111"/>
      <c r="C859" s="111"/>
      <c r="D859" s="111"/>
      <c r="E859" s="111"/>
      <c r="F859" s="111"/>
      <c r="G859" s="90"/>
      <c r="H859" s="90"/>
      <c r="I859" s="90"/>
      <c r="J859" s="90"/>
      <c r="K859" s="90"/>
      <c r="L859" s="90"/>
    </row>
    <row r="860" spans="1:12" ht="12" customHeight="1" x14ac:dyDescent="0.25">
      <c r="A860" s="76"/>
      <c r="B860" s="116"/>
      <c r="C860" s="116"/>
      <c r="D860" s="116"/>
      <c r="E860" s="116"/>
      <c r="F860" s="116"/>
      <c r="G860" s="90"/>
      <c r="H860" s="90"/>
      <c r="I860" s="90"/>
      <c r="J860" s="90"/>
      <c r="K860" s="90"/>
      <c r="L860" s="90"/>
    </row>
    <row r="861" spans="1:12" ht="12" customHeight="1" x14ac:dyDescent="0.25">
      <c r="A861" s="90"/>
      <c r="B861" s="91"/>
      <c r="C861" s="91"/>
      <c r="D861" s="91"/>
      <c r="E861" s="91"/>
      <c r="F861" s="91"/>
      <c r="G861" s="90"/>
      <c r="H861" s="90"/>
      <c r="I861" s="90"/>
      <c r="J861" s="90"/>
      <c r="K861" s="90"/>
      <c r="L861" s="90"/>
    </row>
    <row r="862" spans="1:12" ht="12" customHeight="1" x14ac:dyDescent="0.25">
      <c r="A862" s="76"/>
      <c r="B862" s="116"/>
      <c r="C862" s="116"/>
      <c r="D862" s="116"/>
      <c r="E862" s="116"/>
      <c r="F862" s="116"/>
      <c r="G862" s="90"/>
      <c r="H862" s="90"/>
      <c r="I862" s="90"/>
      <c r="J862" s="90"/>
      <c r="K862" s="90"/>
      <c r="L862" s="90"/>
    </row>
    <row r="863" spans="1:12" ht="12" customHeight="1" x14ac:dyDescent="0.25">
      <c r="A863" s="76"/>
      <c r="B863" s="116"/>
      <c r="C863" s="116"/>
      <c r="D863" s="116"/>
      <c r="E863" s="116"/>
      <c r="F863" s="116"/>
      <c r="G863" s="90"/>
      <c r="H863" s="90"/>
      <c r="I863" s="90"/>
      <c r="J863" s="90"/>
      <c r="K863" s="90"/>
      <c r="L863" s="90"/>
    </row>
    <row r="864" spans="1:12" ht="12" customHeight="1" x14ac:dyDescent="0.25">
      <c r="A864" s="90"/>
      <c r="B864" s="91"/>
      <c r="C864" s="91"/>
      <c r="D864" s="91"/>
      <c r="E864" s="91"/>
      <c r="F864" s="91"/>
      <c r="G864" s="90"/>
      <c r="H864" s="90"/>
      <c r="I864" s="90"/>
      <c r="J864" s="90"/>
      <c r="K864" s="90"/>
      <c r="L864" s="90"/>
    </row>
    <row r="865" spans="1:12" ht="12" customHeight="1" x14ac:dyDescent="0.25">
      <c r="A865" s="90"/>
      <c r="B865" s="91"/>
      <c r="C865" s="91"/>
      <c r="D865" s="91"/>
      <c r="E865" s="91"/>
      <c r="F865" s="91"/>
      <c r="G865" s="90"/>
      <c r="H865" s="90"/>
      <c r="I865" s="90"/>
      <c r="J865" s="90"/>
      <c r="K865" s="90"/>
      <c r="L865" s="90"/>
    </row>
    <row r="866" spans="1:12" ht="12" customHeight="1" x14ac:dyDescent="0.25">
      <c r="A866" s="90"/>
      <c r="B866" s="91"/>
      <c r="C866" s="91"/>
      <c r="D866" s="91"/>
      <c r="E866" s="91"/>
      <c r="F866" s="91"/>
      <c r="G866" s="90"/>
      <c r="H866" s="90"/>
      <c r="I866" s="90"/>
      <c r="J866" s="90"/>
      <c r="K866" s="90"/>
      <c r="L866" s="90"/>
    </row>
    <row r="867" spans="1:12" ht="12" customHeight="1" x14ac:dyDescent="0.25">
      <c r="A867" s="76"/>
      <c r="B867" s="116"/>
      <c r="C867" s="116"/>
      <c r="D867" s="116"/>
      <c r="E867" s="116"/>
      <c r="F867" s="116"/>
      <c r="G867" s="90"/>
      <c r="H867" s="90"/>
      <c r="I867" s="90"/>
      <c r="J867" s="90"/>
      <c r="K867" s="90"/>
      <c r="L867" s="90"/>
    </row>
    <row r="868" spans="1:12" ht="12" customHeight="1" x14ac:dyDescent="0.25">
      <c r="A868" s="76"/>
      <c r="B868" s="116"/>
      <c r="C868" s="116"/>
      <c r="D868" s="116"/>
      <c r="E868" s="116"/>
      <c r="F868" s="116"/>
      <c r="G868" s="90"/>
      <c r="H868" s="90"/>
      <c r="I868" s="90"/>
      <c r="J868" s="90"/>
      <c r="K868" s="90"/>
      <c r="L868" s="90"/>
    </row>
    <row r="869" spans="1:12" ht="12" customHeight="1" x14ac:dyDescent="0.25">
      <c r="A869" s="90"/>
      <c r="B869" s="91"/>
      <c r="C869" s="91"/>
      <c r="D869" s="91"/>
      <c r="E869" s="91"/>
      <c r="F869" s="91"/>
      <c r="G869" s="90"/>
      <c r="H869" s="90"/>
      <c r="I869" s="90"/>
      <c r="J869" s="90"/>
      <c r="K869" s="90"/>
      <c r="L869" s="90"/>
    </row>
    <row r="870" spans="1:12" ht="12" customHeight="1" x14ac:dyDescent="0.25">
      <c r="A870" s="90"/>
      <c r="B870" s="77"/>
      <c r="C870" s="77"/>
      <c r="D870" s="77"/>
      <c r="E870" s="77"/>
      <c r="F870" s="77"/>
      <c r="G870" s="90"/>
      <c r="H870" s="90"/>
      <c r="I870" s="90"/>
      <c r="J870" s="90"/>
      <c r="K870" s="90"/>
      <c r="L870" s="90"/>
    </row>
    <row r="871" spans="1:12" ht="12" customHeight="1" x14ac:dyDescent="0.25">
      <c r="A871" s="90"/>
      <c r="B871" s="77"/>
      <c r="C871" s="77"/>
      <c r="D871" s="77"/>
      <c r="E871" s="77"/>
      <c r="F871" s="77"/>
      <c r="G871" s="90"/>
      <c r="H871" s="90"/>
      <c r="I871" s="90"/>
      <c r="J871" s="90"/>
      <c r="K871" s="90"/>
      <c r="L871" s="90"/>
    </row>
    <row r="872" spans="1:12" ht="12" customHeight="1" x14ac:dyDescent="0.25">
      <c r="A872" s="76"/>
      <c r="B872" s="109"/>
      <c r="C872" s="109"/>
      <c r="D872" s="109"/>
      <c r="E872" s="109"/>
      <c r="F872" s="109"/>
      <c r="G872" s="90"/>
      <c r="H872" s="90"/>
      <c r="I872" s="90"/>
      <c r="J872" s="90"/>
      <c r="K872" s="90"/>
      <c r="L872" s="90"/>
    </row>
    <row r="873" spans="1:12" ht="12" customHeight="1" x14ac:dyDescent="0.2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</row>
    <row r="874" spans="1:12" ht="12" customHeight="1" x14ac:dyDescent="0.2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</row>
    <row r="875" spans="1:12" ht="12" customHeight="1" x14ac:dyDescent="0.2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</row>
    <row r="876" spans="1:12" ht="12" customHeight="1" x14ac:dyDescent="0.25">
      <c r="A876" s="111"/>
      <c r="B876" s="111"/>
      <c r="C876" s="111"/>
      <c r="D876" s="111"/>
      <c r="E876" s="111"/>
      <c r="F876" s="111"/>
      <c r="G876" s="90"/>
      <c r="H876" s="90"/>
      <c r="I876" s="90"/>
      <c r="J876" s="90"/>
      <c r="K876" s="90"/>
      <c r="L876" s="90"/>
    </row>
    <row r="877" spans="1:12" ht="12" customHeight="1" x14ac:dyDescent="0.25">
      <c r="A877" s="111"/>
      <c r="B877" s="111"/>
      <c r="C877" s="111"/>
      <c r="D877" s="111"/>
      <c r="E877" s="111"/>
      <c r="F877" s="111"/>
      <c r="G877" s="90"/>
      <c r="H877" s="90"/>
      <c r="I877" s="90"/>
      <c r="J877" s="90"/>
      <c r="K877" s="90"/>
      <c r="L877" s="90"/>
    </row>
    <row r="878" spans="1:12" ht="12" customHeight="1" x14ac:dyDescent="0.25">
      <c r="A878" s="111"/>
      <c r="B878" s="111"/>
      <c r="C878" s="111"/>
      <c r="D878" s="111"/>
      <c r="E878" s="111"/>
      <c r="F878" s="111"/>
      <c r="G878" s="90"/>
      <c r="H878" s="90"/>
      <c r="I878" s="90"/>
      <c r="J878" s="90"/>
      <c r="K878" s="90"/>
      <c r="L878" s="90"/>
    </row>
    <row r="879" spans="1:12" ht="12" customHeight="1" x14ac:dyDescent="0.25">
      <c r="A879" s="117"/>
      <c r="B879" s="117"/>
      <c r="C879" s="117"/>
      <c r="D879" s="117"/>
      <c r="E879" s="117"/>
      <c r="F879" s="117"/>
      <c r="G879" s="90"/>
      <c r="H879" s="90"/>
      <c r="I879" s="90"/>
      <c r="J879" s="90"/>
      <c r="K879" s="90"/>
      <c r="L879" s="90"/>
    </row>
    <row r="880" spans="1:12" ht="12" customHeight="1" x14ac:dyDescent="0.2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</row>
    <row r="881" spans="1:12" ht="12" customHeight="1" x14ac:dyDescent="0.25">
      <c r="A881" s="111"/>
      <c r="B881" s="111"/>
      <c r="C881" s="111"/>
      <c r="D881" s="111"/>
      <c r="E881" s="111"/>
      <c r="F881" s="111"/>
      <c r="G881" s="90"/>
      <c r="H881" s="90"/>
      <c r="I881" s="90"/>
      <c r="J881" s="90"/>
      <c r="K881" s="90"/>
      <c r="L881" s="90"/>
    </row>
    <row r="882" spans="1:12" ht="12" customHeight="1" x14ac:dyDescent="0.25">
      <c r="A882" s="90"/>
      <c r="B882" s="77"/>
      <c r="C882" s="77"/>
      <c r="D882" s="77"/>
      <c r="E882" s="77"/>
      <c r="F882" s="77"/>
      <c r="G882" s="90"/>
      <c r="H882" s="90"/>
      <c r="I882" s="90"/>
      <c r="J882" s="90"/>
      <c r="K882" s="90"/>
      <c r="L882" s="90"/>
    </row>
    <row r="883" spans="1:12" ht="12" customHeight="1" x14ac:dyDescent="0.25">
      <c r="A883" s="90"/>
      <c r="B883" s="77"/>
      <c r="C883" s="77"/>
      <c r="D883" s="77"/>
      <c r="E883" s="77"/>
      <c r="F883" s="77"/>
      <c r="G883" s="90"/>
      <c r="H883" s="90"/>
      <c r="I883" s="90"/>
      <c r="J883" s="90"/>
      <c r="K883" s="90"/>
      <c r="L883" s="90"/>
    </row>
    <row r="884" spans="1:12" ht="12" customHeight="1" x14ac:dyDescent="0.25">
      <c r="A884" s="76"/>
      <c r="B884" s="109"/>
      <c r="C884" s="109"/>
      <c r="D884" s="109"/>
      <c r="E884" s="109"/>
      <c r="F884" s="109"/>
      <c r="G884" s="90"/>
      <c r="H884" s="90"/>
      <c r="I884" s="90"/>
      <c r="J884" s="90"/>
      <c r="K884" s="90"/>
      <c r="L884" s="90"/>
    </row>
    <row r="885" spans="1:12" ht="12" customHeight="1" x14ac:dyDescent="0.25">
      <c r="A885" s="90"/>
      <c r="B885" s="77"/>
      <c r="C885" s="77"/>
      <c r="D885" s="77"/>
      <c r="E885" s="77"/>
      <c r="F885" s="77"/>
      <c r="G885" s="90"/>
      <c r="H885" s="90"/>
      <c r="I885" s="90"/>
      <c r="J885" s="90"/>
      <c r="K885" s="90"/>
      <c r="L885" s="90"/>
    </row>
    <row r="886" spans="1:12" ht="12" customHeight="1" x14ac:dyDescent="0.25">
      <c r="A886" s="90"/>
      <c r="B886" s="77"/>
      <c r="C886" s="77"/>
      <c r="D886" s="77"/>
      <c r="E886" s="77"/>
      <c r="F886" s="77"/>
      <c r="G886" s="90"/>
      <c r="H886" s="90"/>
      <c r="I886" s="90"/>
      <c r="J886" s="90"/>
      <c r="K886" s="90"/>
      <c r="L886" s="90"/>
    </row>
    <row r="887" spans="1:12" ht="12" customHeight="1" x14ac:dyDescent="0.25">
      <c r="A887" s="76"/>
      <c r="B887" s="109"/>
      <c r="C887" s="109"/>
      <c r="D887" s="109"/>
      <c r="E887" s="109"/>
      <c r="F887" s="109"/>
      <c r="G887" s="90"/>
      <c r="H887" s="90"/>
      <c r="I887" s="90"/>
      <c r="J887" s="90"/>
      <c r="K887" s="90"/>
      <c r="L887" s="90"/>
    </row>
    <row r="888" spans="1:12" ht="12" customHeight="1" x14ac:dyDescent="0.25">
      <c r="A888" s="76"/>
      <c r="B888" s="109"/>
      <c r="C888" s="109"/>
      <c r="D888" s="109"/>
      <c r="E888" s="109"/>
      <c r="F888" s="109"/>
      <c r="G888" s="90"/>
      <c r="H888" s="90"/>
      <c r="I888" s="90"/>
      <c r="J888" s="90"/>
      <c r="K888" s="90"/>
      <c r="L888" s="90"/>
    </row>
    <row r="889" spans="1:12" ht="12" customHeight="1" x14ac:dyDescent="0.25">
      <c r="A889" s="90"/>
      <c r="B889" s="77"/>
      <c r="C889" s="77"/>
      <c r="D889" s="77"/>
      <c r="E889" s="77"/>
      <c r="F889" s="77"/>
      <c r="G889" s="90"/>
      <c r="H889" s="90"/>
      <c r="I889" s="90"/>
      <c r="J889" s="90"/>
      <c r="K889" s="90"/>
      <c r="L889" s="90"/>
    </row>
    <row r="890" spans="1:12" ht="12" customHeight="1" x14ac:dyDescent="0.25">
      <c r="A890" s="90"/>
      <c r="B890" s="77"/>
      <c r="C890" s="77"/>
      <c r="D890" s="77"/>
      <c r="E890" s="77"/>
      <c r="F890" s="77"/>
      <c r="G890" s="90"/>
      <c r="H890" s="90"/>
      <c r="I890" s="90"/>
      <c r="J890" s="90"/>
      <c r="K890" s="90"/>
      <c r="L890" s="90"/>
    </row>
    <row r="891" spans="1:12" ht="12" customHeight="1" x14ac:dyDescent="0.25">
      <c r="A891" s="90"/>
      <c r="B891" s="77"/>
      <c r="C891" s="77"/>
      <c r="D891" s="77"/>
      <c r="E891" s="77"/>
      <c r="F891" s="77"/>
      <c r="G891" s="90"/>
      <c r="H891" s="90"/>
      <c r="I891" s="90"/>
      <c r="J891" s="90"/>
      <c r="K891" s="90"/>
      <c r="L891" s="90"/>
    </row>
    <row r="892" spans="1:12" ht="12" customHeight="1" x14ac:dyDescent="0.25">
      <c r="A892" s="90"/>
      <c r="B892" s="77"/>
      <c r="C892" s="77"/>
      <c r="D892" s="77"/>
      <c r="E892" s="77"/>
      <c r="F892" s="77"/>
      <c r="G892" s="90"/>
      <c r="H892" s="90"/>
      <c r="I892" s="90"/>
      <c r="J892" s="90"/>
      <c r="K892" s="90"/>
      <c r="L892" s="90"/>
    </row>
    <row r="893" spans="1:12" ht="12" customHeight="1" x14ac:dyDescent="0.25">
      <c r="A893" s="76"/>
      <c r="B893" s="109"/>
      <c r="C893" s="109"/>
      <c r="D893" s="109"/>
      <c r="E893" s="109"/>
      <c r="F893" s="109"/>
      <c r="G893" s="90"/>
      <c r="H893" s="90"/>
      <c r="I893" s="90"/>
      <c r="J893" s="90"/>
      <c r="K893" s="90"/>
      <c r="L893" s="90"/>
    </row>
    <row r="894" spans="1:12" ht="12" customHeight="1" x14ac:dyDescent="0.25">
      <c r="A894" s="76"/>
      <c r="B894" s="109"/>
      <c r="C894" s="109"/>
      <c r="D894" s="109"/>
      <c r="E894" s="109"/>
      <c r="F894" s="109"/>
      <c r="G894" s="90"/>
      <c r="H894" s="90"/>
      <c r="I894" s="90"/>
      <c r="J894" s="90"/>
      <c r="K894" s="90"/>
      <c r="L894" s="90"/>
    </row>
    <row r="895" spans="1:12" ht="12" customHeight="1" x14ac:dyDescent="0.25">
      <c r="A895" s="76"/>
      <c r="B895" s="77"/>
      <c r="C895" s="77"/>
      <c r="D895" s="77"/>
      <c r="E895" s="77"/>
      <c r="F895" s="77"/>
      <c r="G895" s="90"/>
      <c r="H895" s="90"/>
      <c r="I895" s="90"/>
      <c r="J895" s="90"/>
      <c r="K895" s="90"/>
      <c r="L895" s="90"/>
    </row>
    <row r="896" spans="1:12" ht="12" customHeight="1" x14ac:dyDescent="0.25">
      <c r="A896" s="90"/>
      <c r="B896" s="77"/>
      <c r="C896" s="77"/>
      <c r="D896" s="77"/>
      <c r="E896" s="77"/>
      <c r="F896" s="77"/>
      <c r="G896" s="90"/>
      <c r="H896" s="90"/>
      <c r="I896" s="90"/>
      <c r="J896" s="90"/>
      <c r="K896" s="90"/>
      <c r="L896" s="90"/>
    </row>
    <row r="897" spans="1:12" ht="12" customHeight="1" x14ac:dyDescent="0.25">
      <c r="A897" s="90"/>
      <c r="B897" s="77"/>
      <c r="C897" s="77"/>
      <c r="D897" s="77"/>
      <c r="E897" s="77"/>
      <c r="F897" s="77"/>
      <c r="G897" s="90"/>
      <c r="H897" s="90"/>
      <c r="I897" s="90"/>
      <c r="J897" s="90"/>
      <c r="K897" s="90"/>
      <c r="L897" s="90"/>
    </row>
    <row r="898" spans="1:12" ht="12" customHeight="1" x14ac:dyDescent="0.25">
      <c r="A898" s="76"/>
      <c r="B898" s="109"/>
      <c r="C898" s="109"/>
      <c r="D898" s="109"/>
      <c r="E898" s="109"/>
      <c r="F898" s="109"/>
      <c r="G898" s="90"/>
      <c r="H898" s="90"/>
      <c r="I898" s="90"/>
      <c r="J898" s="90"/>
      <c r="K898" s="90"/>
      <c r="L898" s="90"/>
    </row>
    <row r="899" spans="1:12" ht="12" customHeight="1" x14ac:dyDescent="0.25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</row>
    <row r="900" spans="1:12" ht="12" customHeight="1" x14ac:dyDescent="0.25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</row>
    <row r="901" spans="1:12" ht="12" customHeight="1" x14ac:dyDescent="0.25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</row>
    <row r="902" spans="1:12" ht="12" customHeight="1" x14ac:dyDescent="0.25">
      <c r="A902" s="111"/>
      <c r="B902" s="111"/>
      <c r="C902" s="111"/>
      <c r="D902" s="111"/>
      <c r="E902" s="111"/>
      <c r="F902" s="111"/>
      <c r="G902" s="90"/>
      <c r="H902" s="90"/>
      <c r="I902" s="90"/>
      <c r="J902" s="90"/>
      <c r="K902" s="90"/>
      <c r="L902" s="90"/>
    </row>
    <row r="903" spans="1:12" ht="12" customHeight="1" x14ac:dyDescent="0.25">
      <c r="A903" s="111"/>
      <c r="B903" s="111"/>
      <c r="C903" s="111"/>
      <c r="D903" s="111"/>
      <c r="E903" s="111"/>
      <c r="F903" s="111"/>
      <c r="G903" s="90"/>
      <c r="H903" s="90"/>
      <c r="I903" s="90"/>
      <c r="J903" s="90"/>
      <c r="K903" s="90"/>
      <c r="L903" s="90"/>
    </row>
    <row r="904" spans="1:12" ht="12" customHeight="1" x14ac:dyDescent="0.25">
      <c r="A904" s="111"/>
      <c r="B904" s="111"/>
      <c r="C904" s="111"/>
      <c r="D904" s="111"/>
      <c r="E904" s="111"/>
      <c r="F904" s="111"/>
      <c r="G904" s="90"/>
      <c r="H904" s="90"/>
      <c r="I904" s="90"/>
      <c r="J904" s="90"/>
      <c r="K904" s="90"/>
      <c r="L904" s="90"/>
    </row>
    <row r="905" spans="1:12" ht="12" customHeight="1" x14ac:dyDescent="0.25">
      <c r="A905" s="117"/>
      <c r="B905" s="117"/>
      <c r="C905" s="117"/>
      <c r="D905" s="117"/>
      <c r="E905" s="117"/>
      <c r="F905" s="117"/>
      <c r="G905" s="90"/>
      <c r="H905" s="90"/>
      <c r="I905" s="90"/>
      <c r="J905" s="90"/>
      <c r="K905" s="90"/>
      <c r="L905" s="90"/>
    </row>
    <row r="906" spans="1:12" ht="12" customHeight="1" x14ac:dyDescent="0.25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</row>
    <row r="907" spans="1:12" ht="12" customHeight="1" x14ac:dyDescent="0.25">
      <c r="A907" s="111"/>
      <c r="B907" s="111"/>
      <c r="C907" s="111"/>
      <c r="D907" s="111"/>
      <c r="E907" s="111"/>
      <c r="F907" s="111"/>
      <c r="G907" s="90"/>
      <c r="H907" s="90"/>
      <c r="I907" s="90"/>
      <c r="J907" s="90"/>
      <c r="K907" s="90"/>
      <c r="L907" s="90"/>
    </row>
    <row r="908" spans="1:12" ht="12" customHeight="1" x14ac:dyDescent="0.25">
      <c r="A908" s="90"/>
      <c r="B908" s="77"/>
      <c r="C908" s="77"/>
      <c r="D908" s="77"/>
      <c r="E908" s="77"/>
      <c r="F908" s="77"/>
      <c r="G908" s="90"/>
      <c r="H908" s="90"/>
      <c r="I908" s="90"/>
      <c r="J908" s="90"/>
      <c r="K908" s="90"/>
      <c r="L908" s="90"/>
    </row>
    <row r="909" spans="1:12" ht="12" customHeight="1" x14ac:dyDescent="0.25">
      <c r="A909" s="90"/>
      <c r="B909" s="77"/>
      <c r="C909" s="77"/>
      <c r="D909" s="77"/>
      <c r="E909" s="77"/>
      <c r="F909" s="77"/>
      <c r="G909" s="90"/>
      <c r="H909" s="90"/>
      <c r="I909" s="90"/>
      <c r="J909" s="90"/>
      <c r="K909" s="90"/>
      <c r="L909" s="90"/>
    </row>
    <row r="910" spans="1:12" ht="12" customHeight="1" x14ac:dyDescent="0.25">
      <c r="A910" s="76"/>
      <c r="B910" s="109"/>
      <c r="C910" s="109"/>
      <c r="D910" s="109"/>
      <c r="E910" s="109"/>
      <c r="F910" s="109"/>
      <c r="G910" s="90"/>
      <c r="H910" s="90"/>
      <c r="I910" s="90"/>
      <c r="J910" s="90"/>
      <c r="K910" s="90"/>
      <c r="L910" s="90"/>
    </row>
    <row r="911" spans="1:12" ht="12" customHeight="1" x14ac:dyDescent="0.25">
      <c r="A911" s="90"/>
      <c r="B911" s="77"/>
      <c r="C911" s="77"/>
      <c r="D911" s="77"/>
      <c r="E911" s="77"/>
      <c r="F911" s="77"/>
      <c r="G911" s="90"/>
      <c r="H911" s="90"/>
      <c r="I911" s="90"/>
      <c r="J911" s="90"/>
      <c r="K911" s="90"/>
      <c r="L911" s="90"/>
    </row>
    <row r="912" spans="1:12" ht="12" customHeight="1" x14ac:dyDescent="0.25">
      <c r="A912" s="90"/>
      <c r="B912" s="77"/>
      <c r="C912" s="77"/>
      <c r="D912" s="77"/>
      <c r="E912" s="77"/>
      <c r="F912" s="77"/>
      <c r="G912" s="90"/>
      <c r="H912" s="90"/>
      <c r="I912" s="90"/>
      <c r="J912" s="90"/>
      <c r="K912" s="90"/>
      <c r="L912" s="90"/>
    </row>
    <row r="913" spans="1:12" ht="12" customHeight="1" x14ac:dyDescent="0.25">
      <c r="A913" s="76"/>
      <c r="B913" s="109"/>
      <c r="C913" s="109"/>
      <c r="D913" s="109"/>
      <c r="E913" s="109"/>
      <c r="F913" s="109"/>
      <c r="G913" s="90"/>
      <c r="H913" s="90"/>
      <c r="I913" s="90"/>
      <c r="J913" s="90"/>
      <c r="K913" s="90"/>
      <c r="L913" s="90"/>
    </row>
    <row r="914" spans="1:12" ht="12" customHeight="1" x14ac:dyDescent="0.25">
      <c r="A914" s="76"/>
      <c r="B914" s="109"/>
      <c r="C914" s="109"/>
      <c r="D914" s="109"/>
      <c r="E914" s="109"/>
      <c r="F914" s="109"/>
      <c r="G914" s="90"/>
      <c r="H914" s="90"/>
      <c r="I914" s="90"/>
      <c r="J914" s="90"/>
      <c r="K914" s="90"/>
      <c r="L914" s="90"/>
    </row>
    <row r="915" spans="1:12" ht="12" customHeight="1" x14ac:dyDescent="0.25">
      <c r="A915" s="90"/>
      <c r="B915" s="77"/>
      <c r="C915" s="77"/>
      <c r="D915" s="77"/>
      <c r="E915" s="77"/>
      <c r="F915" s="77"/>
      <c r="G915" s="90"/>
      <c r="H915" s="90"/>
      <c r="I915" s="90"/>
      <c r="J915" s="90"/>
      <c r="K915" s="90"/>
      <c r="L915" s="90"/>
    </row>
    <row r="916" spans="1:12" ht="12" customHeight="1" x14ac:dyDescent="0.25">
      <c r="A916" s="90"/>
      <c r="B916" s="77"/>
      <c r="C916" s="77"/>
      <c r="D916" s="77"/>
      <c r="E916" s="77"/>
      <c r="F916" s="77"/>
      <c r="G916" s="90"/>
      <c r="H916" s="90"/>
      <c r="I916" s="90"/>
      <c r="J916" s="90"/>
      <c r="K916" s="90"/>
      <c r="L916" s="90"/>
    </row>
    <row r="917" spans="1:12" ht="12" customHeight="1" x14ac:dyDescent="0.25">
      <c r="A917" s="90"/>
      <c r="B917" s="77"/>
      <c r="C917" s="77"/>
      <c r="D917" s="77"/>
      <c r="E917" s="77"/>
      <c r="F917" s="77"/>
      <c r="G917" s="90"/>
      <c r="H917" s="90"/>
      <c r="I917" s="90"/>
      <c r="J917" s="90"/>
      <c r="K917" s="90"/>
      <c r="L917" s="90"/>
    </row>
    <row r="918" spans="1:12" ht="12" customHeight="1" x14ac:dyDescent="0.25">
      <c r="A918" s="90"/>
      <c r="B918" s="77"/>
      <c r="C918" s="77"/>
      <c r="D918" s="77"/>
      <c r="E918" s="77"/>
      <c r="F918" s="77"/>
      <c r="G918" s="90"/>
      <c r="H918" s="90"/>
      <c r="I918" s="90"/>
      <c r="J918" s="90"/>
      <c r="K918" s="90"/>
      <c r="L918" s="90"/>
    </row>
    <row r="919" spans="1:12" ht="12" customHeight="1" x14ac:dyDescent="0.25">
      <c r="A919" s="76"/>
      <c r="B919" s="109"/>
      <c r="C919" s="109"/>
      <c r="D919" s="109"/>
      <c r="E919" s="109"/>
      <c r="F919" s="109"/>
      <c r="G919" s="90"/>
      <c r="H919" s="90"/>
      <c r="I919" s="90"/>
      <c r="J919" s="90"/>
      <c r="K919" s="90"/>
      <c r="L919" s="90"/>
    </row>
    <row r="920" spans="1:12" ht="12" customHeight="1" x14ac:dyDescent="0.25">
      <c r="A920" s="76"/>
      <c r="B920" s="109"/>
      <c r="C920" s="109"/>
      <c r="D920" s="109"/>
      <c r="E920" s="109"/>
      <c r="F920" s="109"/>
      <c r="G920" s="90"/>
      <c r="H920" s="90"/>
      <c r="I920" s="90"/>
      <c r="J920" s="90"/>
      <c r="K920" s="90"/>
      <c r="L920" s="90"/>
    </row>
    <row r="921" spans="1:12" ht="12" customHeight="1" x14ac:dyDescent="0.25">
      <c r="A921" s="76"/>
      <c r="B921" s="77"/>
      <c r="C921" s="77"/>
      <c r="D921" s="77"/>
      <c r="E921" s="77"/>
      <c r="F921" s="77"/>
      <c r="G921" s="90"/>
      <c r="H921" s="90"/>
      <c r="I921" s="90"/>
      <c r="J921" s="90"/>
      <c r="K921" s="90"/>
      <c r="L921" s="90"/>
    </row>
    <row r="922" spans="1:12" ht="12" customHeight="1" x14ac:dyDescent="0.25">
      <c r="A922" s="90"/>
      <c r="B922" s="77"/>
      <c r="C922" s="77"/>
      <c r="D922" s="77"/>
      <c r="E922" s="77"/>
      <c r="F922" s="77"/>
      <c r="G922" s="90"/>
      <c r="H922" s="90"/>
      <c r="I922" s="90"/>
      <c r="J922" s="90"/>
      <c r="K922" s="90"/>
      <c r="L922" s="90"/>
    </row>
    <row r="923" spans="1:12" ht="12" customHeight="1" x14ac:dyDescent="0.25">
      <c r="A923" s="90"/>
      <c r="B923" s="77"/>
      <c r="C923" s="77"/>
      <c r="D923" s="77"/>
      <c r="E923" s="77"/>
      <c r="F923" s="77"/>
      <c r="G923" s="90"/>
      <c r="H923" s="90"/>
      <c r="I923" s="90"/>
      <c r="J923" s="90"/>
      <c r="K923" s="90"/>
      <c r="L923" s="90"/>
    </row>
    <row r="924" spans="1:12" ht="12" customHeight="1" x14ac:dyDescent="0.25">
      <c r="A924" s="76"/>
      <c r="B924" s="109"/>
      <c r="C924" s="109"/>
      <c r="D924" s="109"/>
      <c r="E924" s="109"/>
      <c r="F924" s="109"/>
      <c r="G924" s="90"/>
      <c r="H924" s="90"/>
      <c r="I924" s="90"/>
      <c r="J924" s="90"/>
      <c r="K924" s="90"/>
      <c r="L924" s="90"/>
    </row>
    <row r="925" spans="1:12" ht="12" customHeight="1" x14ac:dyDescent="0.2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</row>
    <row r="926" spans="1:12" ht="12" customHeight="1" x14ac:dyDescent="0.25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</row>
    <row r="927" spans="1:12" ht="12" customHeight="1" x14ac:dyDescent="0.25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</row>
    <row r="928" spans="1:12" ht="12" customHeight="1" x14ac:dyDescent="0.25">
      <c r="A928" s="111"/>
      <c r="B928" s="111"/>
      <c r="C928" s="111"/>
      <c r="D928" s="111"/>
      <c r="E928" s="111"/>
      <c r="F928" s="111"/>
      <c r="G928" s="90"/>
      <c r="H928" s="90"/>
      <c r="I928" s="90"/>
      <c r="J928" s="90"/>
      <c r="K928" s="90"/>
      <c r="L928" s="90"/>
    </row>
    <row r="929" spans="1:12" ht="12" customHeight="1" x14ac:dyDescent="0.25">
      <c r="A929" s="111"/>
      <c r="B929" s="111"/>
      <c r="C929" s="111"/>
      <c r="D929" s="111"/>
      <c r="E929" s="111"/>
      <c r="F929" s="111"/>
      <c r="G929" s="90"/>
      <c r="H929" s="90"/>
      <c r="I929" s="90"/>
      <c r="J929" s="90"/>
      <c r="K929" s="90"/>
      <c r="L929" s="90"/>
    </row>
    <row r="930" spans="1:12" ht="12" customHeight="1" x14ac:dyDescent="0.25">
      <c r="A930" s="111"/>
      <c r="B930" s="111"/>
      <c r="C930" s="111"/>
      <c r="D930" s="111"/>
      <c r="E930" s="111"/>
      <c r="F930" s="111"/>
      <c r="G930" s="90"/>
      <c r="H930" s="90"/>
      <c r="I930" s="90"/>
      <c r="J930" s="90"/>
      <c r="K930" s="90"/>
      <c r="L930" s="90"/>
    </row>
    <row r="931" spans="1:12" ht="12" customHeight="1" x14ac:dyDescent="0.25">
      <c r="A931" s="117"/>
      <c r="B931" s="117"/>
      <c r="C931" s="117"/>
      <c r="D931" s="117"/>
      <c r="E931" s="117"/>
      <c r="F931" s="117"/>
      <c r="G931" s="90"/>
      <c r="H931" s="90"/>
      <c r="I931" s="90"/>
      <c r="J931" s="90"/>
      <c r="K931" s="90"/>
      <c r="L931" s="90"/>
    </row>
    <row r="932" spans="1:12" ht="12" customHeight="1" x14ac:dyDescent="0.25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</row>
    <row r="933" spans="1:12" ht="12" customHeight="1" x14ac:dyDescent="0.25">
      <c r="A933" s="111"/>
      <c r="B933" s="111"/>
      <c r="C933" s="111"/>
      <c r="D933" s="111"/>
      <c r="E933" s="111"/>
      <c r="F933" s="111"/>
      <c r="G933" s="90"/>
      <c r="H933" s="90"/>
      <c r="I933" s="90"/>
      <c r="J933" s="90"/>
      <c r="K933" s="90"/>
      <c r="L933" s="90"/>
    </row>
    <row r="934" spans="1:12" ht="12" customHeight="1" x14ac:dyDescent="0.25">
      <c r="A934" s="90"/>
      <c r="B934" s="77"/>
      <c r="C934" s="77"/>
      <c r="D934" s="77"/>
      <c r="E934" s="77"/>
      <c r="F934" s="77"/>
      <c r="G934" s="90"/>
      <c r="H934" s="90"/>
      <c r="I934" s="90"/>
      <c r="J934" s="90"/>
      <c r="K934" s="90"/>
      <c r="L934" s="90"/>
    </row>
    <row r="935" spans="1:12" ht="12" customHeight="1" x14ac:dyDescent="0.25">
      <c r="A935" s="90"/>
      <c r="B935" s="77"/>
      <c r="C935" s="77"/>
      <c r="D935" s="77"/>
      <c r="E935" s="77"/>
      <c r="F935" s="77"/>
      <c r="G935" s="90"/>
      <c r="H935" s="90"/>
      <c r="I935" s="90"/>
      <c r="J935" s="90"/>
      <c r="K935" s="90"/>
      <c r="L935" s="90"/>
    </row>
    <row r="936" spans="1:12" ht="12" customHeight="1" x14ac:dyDescent="0.25">
      <c r="A936" s="76"/>
      <c r="B936" s="109"/>
      <c r="C936" s="109"/>
      <c r="D936" s="109"/>
      <c r="E936" s="109"/>
      <c r="F936" s="109"/>
      <c r="G936" s="90"/>
      <c r="H936" s="90"/>
      <c r="I936" s="90"/>
      <c r="J936" s="90"/>
      <c r="K936" s="90"/>
      <c r="L936" s="90"/>
    </row>
    <row r="937" spans="1:12" ht="12" customHeight="1" x14ac:dyDescent="0.25">
      <c r="A937" s="90"/>
      <c r="B937" s="77"/>
      <c r="C937" s="77"/>
      <c r="D937" s="77"/>
      <c r="E937" s="77"/>
      <c r="F937" s="77"/>
      <c r="G937" s="90"/>
      <c r="H937" s="90"/>
      <c r="I937" s="90"/>
      <c r="J937" s="90"/>
      <c r="K937" s="90"/>
      <c r="L937" s="90"/>
    </row>
    <row r="938" spans="1:12" ht="12" customHeight="1" x14ac:dyDescent="0.25">
      <c r="A938" s="90"/>
      <c r="B938" s="77"/>
      <c r="C938" s="77"/>
      <c r="D938" s="77"/>
      <c r="E938" s="77"/>
      <c r="F938" s="77"/>
      <c r="G938" s="90"/>
      <c r="H938" s="90"/>
      <c r="I938" s="90"/>
      <c r="J938" s="90"/>
      <c r="K938" s="90"/>
      <c r="L938" s="90"/>
    </row>
    <row r="939" spans="1:12" ht="12" customHeight="1" x14ac:dyDescent="0.25">
      <c r="A939" s="76"/>
      <c r="B939" s="109"/>
      <c r="C939" s="109"/>
      <c r="D939" s="109"/>
      <c r="E939" s="109"/>
      <c r="F939" s="109"/>
      <c r="G939" s="90"/>
      <c r="H939" s="90"/>
      <c r="I939" s="90"/>
      <c r="J939" s="90"/>
      <c r="K939" s="90"/>
      <c r="L939" s="90"/>
    </row>
    <row r="940" spans="1:12" ht="12" customHeight="1" x14ac:dyDescent="0.25">
      <c r="A940" s="76"/>
      <c r="B940" s="109"/>
      <c r="C940" s="109"/>
      <c r="D940" s="109"/>
      <c r="E940" s="109"/>
      <c r="F940" s="109"/>
      <c r="G940" s="90"/>
      <c r="H940" s="90"/>
      <c r="I940" s="90"/>
      <c r="J940" s="90"/>
      <c r="K940" s="90"/>
      <c r="L940" s="90"/>
    </row>
    <row r="941" spans="1:12" ht="12" customHeight="1" x14ac:dyDescent="0.25">
      <c r="A941" s="90"/>
      <c r="B941" s="77"/>
      <c r="C941" s="77"/>
      <c r="D941" s="77"/>
      <c r="E941" s="77"/>
      <c r="F941" s="77"/>
      <c r="G941" s="90"/>
      <c r="H941" s="90"/>
      <c r="I941" s="90"/>
      <c r="J941" s="90"/>
      <c r="K941" s="90"/>
      <c r="L941" s="90"/>
    </row>
    <row r="942" spans="1:12" ht="12" customHeight="1" x14ac:dyDescent="0.25">
      <c r="A942" s="90"/>
      <c r="B942" s="77"/>
      <c r="C942" s="77"/>
      <c r="D942" s="77"/>
      <c r="E942" s="77"/>
      <c r="F942" s="77"/>
      <c r="G942" s="90"/>
      <c r="H942" s="90"/>
      <c r="I942" s="90"/>
      <c r="J942" s="90"/>
      <c r="K942" s="90"/>
      <c r="L942" s="90"/>
    </row>
    <row r="943" spans="1:12" ht="12" customHeight="1" x14ac:dyDescent="0.25">
      <c r="A943" s="90"/>
      <c r="B943" s="77"/>
      <c r="C943" s="77"/>
      <c r="D943" s="77"/>
      <c r="E943" s="77"/>
      <c r="F943" s="77"/>
      <c r="G943" s="90"/>
      <c r="H943" s="90"/>
      <c r="I943" s="90"/>
      <c r="J943" s="90"/>
      <c r="K943" s="90"/>
      <c r="L943" s="90"/>
    </row>
    <row r="944" spans="1:12" ht="12" customHeight="1" x14ac:dyDescent="0.25">
      <c r="A944" s="90"/>
      <c r="B944" s="77"/>
      <c r="C944" s="77"/>
      <c r="D944" s="77"/>
      <c r="E944" s="77"/>
      <c r="F944" s="77"/>
      <c r="G944" s="90"/>
      <c r="H944" s="90"/>
      <c r="I944" s="90"/>
      <c r="J944" s="90"/>
      <c r="K944" s="90"/>
      <c r="L944" s="90"/>
    </row>
    <row r="945" spans="1:12" ht="12" customHeight="1" x14ac:dyDescent="0.25">
      <c r="A945" s="76"/>
      <c r="B945" s="109"/>
      <c r="C945" s="109"/>
      <c r="D945" s="109"/>
      <c r="E945" s="109"/>
      <c r="F945" s="109"/>
      <c r="G945" s="90"/>
      <c r="H945" s="90"/>
      <c r="I945" s="90"/>
      <c r="J945" s="90"/>
      <c r="K945" s="90"/>
      <c r="L945" s="90"/>
    </row>
    <row r="946" spans="1:12" ht="12" customHeight="1" x14ac:dyDescent="0.25">
      <c r="A946" s="76"/>
      <c r="B946" s="109"/>
      <c r="C946" s="109"/>
      <c r="D946" s="109"/>
      <c r="E946" s="109"/>
      <c r="F946" s="109"/>
      <c r="G946" s="90"/>
      <c r="H946" s="90"/>
      <c r="I946" s="90"/>
      <c r="J946" s="90"/>
      <c r="K946" s="90"/>
      <c r="L946" s="90"/>
    </row>
    <row r="947" spans="1:12" ht="12" customHeight="1" x14ac:dyDescent="0.25">
      <c r="A947" s="76"/>
      <c r="B947" s="77"/>
      <c r="C947" s="77"/>
      <c r="D947" s="77"/>
      <c r="E947" s="77"/>
      <c r="F947" s="77"/>
      <c r="G947" s="90"/>
      <c r="H947" s="90"/>
      <c r="I947" s="90"/>
      <c r="J947" s="90"/>
      <c r="K947" s="90"/>
      <c r="L947" s="90"/>
    </row>
    <row r="948" spans="1:12" ht="12" customHeight="1" x14ac:dyDescent="0.25">
      <c r="A948" s="90"/>
      <c r="B948" s="77"/>
      <c r="C948" s="77"/>
      <c r="D948" s="77"/>
      <c r="E948" s="77"/>
      <c r="F948" s="77"/>
      <c r="G948" s="90"/>
      <c r="H948" s="90"/>
      <c r="I948" s="90"/>
      <c r="J948" s="90"/>
      <c r="K948" s="90"/>
      <c r="L948" s="90"/>
    </row>
    <row r="949" spans="1:12" ht="12" customHeight="1" x14ac:dyDescent="0.25">
      <c r="A949" s="90"/>
      <c r="B949" s="77"/>
      <c r="C949" s="77"/>
      <c r="D949" s="77"/>
      <c r="E949" s="77"/>
      <c r="F949" s="77"/>
      <c r="G949" s="90"/>
      <c r="H949" s="90"/>
      <c r="I949" s="90"/>
      <c r="J949" s="90"/>
      <c r="K949" s="90"/>
      <c r="L949" s="90"/>
    </row>
    <row r="950" spans="1:12" ht="12" customHeight="1" x14ac:dyDescent="0.25">
      <c r="A950" s="76"/>
      <c r="B950" s="109"/>
      <c r="C950" s="109"/>
      <c r="D950" s="109"/>
      <c r="E950" s="109"/>
      <c r="F950" s="109"/>
      <c r="G950" s="90"/>
      <c r="H950" s="90"/>
      <c r="I950" s="90"/>
      <c r="J950" s="90"/>
      <c r="K950" s="90"/>
      <c r="L950" s="90"/>
    </row>
    <row r="951" spans="1:12" ht="12" customHeight="1" x14ac:dyDescent="0.25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</row>
    <row r="952" spans="1:12" ht="12" customHeight="1" x14ac:dyDescent="0.25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</row>
    <row r="953" spans="1:12" ht="12" customHeight="1" x14ac:dyDescent="0.25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</row>
    <row r="954" spans="1:12" ht="12" customHeight="1" x14ac:dyDescent="0.25">
      <c r="A954" s="111"/>
      <c r="B954" s="111"/>
      <c r="C954" s="111"/>
      <c r="D954" s="111"/>
      <c r="E954" s="111"/>
      <c r="F954" s="111"/>
      <c r="G954" s="90"/>
      <c r="H954" s="90"/>
      <c r="I954" s="90"/>
      <c r="J954" s="90"/>
      <c r="K954" s="90"/>
      <c r="L954" s="90"/>
    </row>
    <row r="955" spans="1:12" ht="12" customHeight="1" x14ac:dyDescent="0.25">
      <c r="A955" s="111"/>
      <c r="B955" s="111"/>
      <c r="C955" s="111"/>
      <c r="D955" s="111"/>
      <c r="E955" s="111"/>
      <c r="F955" s="111"/>
      <c r="G955" s="90"/>
      <c r="H955" s="90"/>
      <c r="I955" s="90"/>
      <c r="J955" s="90"/>
      <c r="K955" s="90"/>
      <c r="L955" s="90"/>
    </row>
    <row r="956" spans="1:12" ht="12" customHeight="1" x14ac:dyDescent="0.25">
      <c r="A956" s="111"/>
      <c r="B956" s="111"/>
      <c r="C956" s="111"/>
      <c r="D956" s="111"/>
      <c r="E956" s="111"/>
      <c r="F956" s="111"/>
      <c r="G956" s="90"/>
      <c r="H956" s="90"/>
      <c r="I956" s="90"/>
      <c r="J956" s="90"/>
      <c r="K956" s="90"/>
      <c r="L956" s="90"/>
    </row>
    <row r="957" spans="1:12" ht="12" customHeight="1" x14ac:dyDescent="0.25">
      <c r="A957" s="117"/>
      <c r="B957" s="117"/>
      <c r="C957" s="117"/>
      <c r="D957" s="117"/>
      <c r="E957" s="117"/>
      <c r="F957" s="117"/>
      <c r="G957" s="90"/>
      <c r="H957" s="90"/>
      <c r="I957" s="90"/>
      <c r="J957" s="90"/>
      <c r="K957" s="90"/>
      <c r="L957" s="90"/>
    </row>
    <row r="958" spans="1:12" ht="12" customHeight="1" x14ac:dyDescent="0.25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</row>
    <row r="959" spans="1:12" ht="12" customHeight="1" x14ac:dyDescent="0.25">
      <c r="A959" s="111"/>
      <c r="B959" s="111"/>
      <c r="C959" s="111"/>
      <c r="D959" s="111"/>
      <c r="E959" s="111"/>
      <c r="F959" s="111"/>
      <c r="G959" s="90"/>
      <c r="H959" s="90"/>
      <c r="I959" s="90"/>
      <c r="J959" s="90"/>
      <c r="K959" s="90"/>
      <c r="L959" s="90"/>
    </row>
    <row r="960" spans="1:12" ht="12" customHeight="1" x14ac:dyDescent="0.25">
      <c r="A960" s="90"/>
      <c r="B960" s="77"/>
      <c r="C960" s="77"/>
      <c r="D960" s="77"/>
      <c r="E960" s="77"/>
      <c r="F960" s="77"/>
      <c r="G960" s="90"/>
      <c r="H960" s="90"/>
      <c r="I960" s="90"/>
      <c r="J960" s="90"/>
      <c r="K960" s="90"/>
      <c r="L960" s="90"/>
    </row>
    <row r="961" spans="1:12" ht="12" customHeight="1" x14ac:dyDescent="0.25">
      <c r="A961" s="90"/>
      <c r="B961" s="77"/>
      <c r="C961" s="77"/>
      <c r="D961" s="77"/>
      <c r="E961" s="77"/>
      <c r="F961" s="77"/>
      <c r="G961" s="90"/>
      <c r="H961" s="90"/>
      <c r="I961" s="90"/>
      <c r="J961" s="90"/>
      <c r="K961" s="90"/>
      <c r="L961" s="90"/>
    </row>
    <row r="962" spans="1:12" ht="12" customHeight="1" x14ac:dyDescent="0.25">
      <c r="A962" s="76"/>
      <c r="B962" s="109"/>
      <c r="C962" s="109"/>
      <c r="D962" s="109"/>
      <c r="E962" s="109"/>
      <c r="F962" s="109"/>
      <c r="G962" s="90"/>
      <c r="H962" s="90"/>
      <c r="I962" s="90"/>
      <c r="J962" s="90"/>
      <c r="K962" s="90"/>
      <c r="L962" s="90"/>
    </row>
    <row r="963" spans="1:12" ht="12" customHeight="1" x14ac:dyDescent="0.25">
      <c r="A963" s="90"/>
      <c r="B963" s="77"/>
      <c r="C963" s="77"/>
      <c r="D963" s="77"/>
      <c r="E963" s="77"/>
      <c r="F963" s="77"/>
      <c r="G963" s="90"/>
      <c r="H963" s="90"/>
      <c r="I963" s="90"/>
      <c r="J963" s="90"/>
      <c r="K963" s="90"/>
      <c r="L963" s="90"/>
    </row>
    <row r="964" spans="1:12" ht="12" customHeight="1" x14ac:dyDescent="0.25">
      <c r="A964" s="90"/>
      <c r="B964" s="77"/>
      <c r="C964" s="77"/>
      <c r="D964" s="77"/>
      <c r="E964" s="77"/>
      <c r="F964" s="77"/>
      <c r="G964" s="90"/>
      <c r="H964" s="90"/>
      <c r="I964" s="90"/>
      <c r="J964" s="90"/>
      <c r="K964" s="90"/>
      <c r="L964" s="90"/>
    </row>
    <row r="965" spans="1:12" ht="12" customHeight="1" x14ac:dyDescent="0.25">
      <c r="A965" s="76"/>
      <c r="B965" s="109"/>
      <c r="C965" s="109"/>
      <c r="D965" s="109"/>
      <c r="E965" s="109"/>
      <c r="F965" s="109"/>
      <c r="G965" s="90"/>
      <c r="H965" s="90"/>
      <c r="I965" s="90"/>
      <c r="J965" s="90"/>
      <c r="K965" s="90"/>
      <c r="L965" s="90"/>
    </row>
    <row r="966" spans="1:12" ht="12" customHeight="1" x14ac:dyDescent="0.25">
      <c r="A966" s="76"/>
      <c r="B966" s="109"/>
      <c r="C966" s="109"/>
      <c r="D966" s="109"/>
      <c r="E966" s="109"/>
      <c r="F966" s="109"/>
      <c r="G966" s="90"/>
      <c r="H966" s="90"/>
      <c r="I966" s="90"/>
      <c r="J966" s="90"/>
      <c r="K966" s="90"/>
      <c r="L966" s="90"/>
    </row>
    <row r="967" spans="1:12" ht="12" customHeight="1" x14ac:dyDescent="0.25">
      <c r="A967" s="90"/>
      <c r="B967" s="77"/>
      <c r="C967" s="77"/>
      <c r="D967" s="77"/>
      <c r="E967" s="77"/>
      <c r="F967" s="77"/>
      <c r="G967" s="90"/>
      <c r="H967" s="90"/>
      <c r="I967" s="90"/>
      <c r="J967" s="90"/>
      <c r="K967" s="90"/>
      <c r="L967" s="90"/>
    </row>
    <row r="968" spans="1:12" ht="12" customHeight="1" x14ac:dyDescent="0.25">
      <c r="A968" s="90"/>
      <c r="B968" s="77"/>
      <c r="C968" s="77"/>
      <c r="D968" s="77"/>
      <c r="E968" s="77"/>
      <c r="F968" s="77"/>
      <c r="G968" s="90"/>
      <c r="H968" s="90"/>
      <c r="I968" s="90"/>
      <c r="J968" s="90"/>
      <c r="K968" s="90"/>
      <c r="L968" s="90"/>
    </row>
    <row r="969" spans="1:12" ht="12" customHeight="1" x14ac:dyDescent="0.25">
      <c r="A969" s="90"/>
      <c r="B969" s="77"/>
      <c r="C969" s="77"/>
      <c r="D969" s="77"/>
      <c r="E969" s="77"/>
      <c r="F969" s="77"/>
      <c r="G969" s="90"/>
      <c r="H969" s="90"/>
      <c r="I969" s="90"/>
      <c r="J969" s="90"/>
      <c r="K969" s="90"/>
      <c r="L969" s="90"/>
    </row>
    <row r="970" spans="1:12" ht="12" customHeight="1" x14ac:dyDescent="0.25">
      <c r="A970" s="90"/>
      <c r="B970" s="77"/>
      <c r="C970" s="77"/>
      <c r="D970" s="77"/>
      <c r="E970" s="77"/>
      <c r="F970" s="77"/>
      <c r="G970" s="90"/>
      <c r="H970" s="90"/>
      <c r="I970" s="90"/>
      <c r="J970" s="90"/>
      <c r="K970" s="90"/>
      <c r="L970" s="90"/>
    </row>
    <row r="971" spans="1:12" ht="12" customHeight="1" x14ac:dyDescent="0.25">
      <c r="A971" s="76"/>
      <c r="B971" s="109"/>
      <c r="C971" s="109"/>
      <c r="D971" s="109"/>
      <c r="E971" s="109"/>
      <c r="F971" s="109"/>
      <c r="G971" s="90"/>
      <c r="H971" s="90"/>
      <c r="I971" s="90"/>
      <c r="J971" s="90"/>
      <c r="K971" s="90"/>
      <c r="L971" s="90"/>
    </row>
    <row r="972" spans="1:12" ht="12" customHeight="1" x14ac:dyDescent="0.25">
      <c r="A972" s="76"/>
      <c r="B972" s="109"/>
      <c r="C972" s="109"/>
      <c r="D972" s="109"/>
      <c r="E972" s="109"/>
      <c r="F972" s="109"/>
      <c r="G972" s="90"/>
      <c r="H972" s="90"/>
      <c r="I972" s="90"/>
      <c r="J972" s="90"/>
      <c r="K972" s="90"/>
      <c r="L972" s="90"/>
    </row>
    <row r="973" spans="1:12" ht="12" customHeight="1" x14ac:dyDescent="0.25">
      <c r="A973" s="76"/>
      <c r="B973" s="77"/>
      <c r="C973" s="77"/>
      <c r="D973" s="77"/>
      <c r="E973" s="77"/>
      <c r="F973" s="77"/>
      <c r="G973" s="90"/>
      <c r="H973" s="90"/>
      <c r="I973" s="90"/>
      <c r="J973" s="90"/>
      <c r="K973" s="90"/>
      <c r="L973" s="90"/>
    </row>
    <row r="974" spans="1:12" ht="12" customHeight="1" x14ac:dyDescent="0.25">
      <c r="A974" s="90"/>
      <c r="B974" s="77"/>
      <c r="C974" s="77"/>
      <c r="D974" s="77"/>
      <c r="E974" s="77"/>
      <c r="F974" s="77"/>
      <c r="G974" s="90"/>
      <c r="H974" s="90"/>
      <c r="I974" s="90"/>
      <c r="J974" s="90"/>
      <c r="K974" s="90"/>
      <c r="L974" s="90"/>
    </row>
    <row r="975" spans="1:12" ht="12" customHeight="1" x14ac:dyDescent="0.25">
      <c r="A975" s="90"/>
      <c r="B975" s="77"/>
      <c r="C975" s="77"/>
      <c r="D975" s="77"/>
      <c r="E975" s="77"/>
      <c r="F975" s="77"/>
      <c r="G975" s="90"/>
      <c r="H975" s="90"/>
      <c r="I975" s="90"/>
      <c r="J975" s="90"/>
      <c r="K975" s="90"/>
      <c r="L975" s="90"/>
    </row>
    <row r="976" spans="1:12" ht="12" customHeight="1" x14ac:dyDescent="0.25">
      <c r="A976" s="76"/>
      <c r="B976" s="109"/>
      <c r="C976" s="109"/>
      <c r="D976" s="109"/>
      <c r="E976" s="109"/>
      <c r="F976" s="109"/>
      <c r="G976" s="90"/>
      <c r="H976" s="90"/>
      <c r="I976" s="90"/>
      <c r="J976" s="90"/>
      <c r="K976" s="90"/>
      <c r="L976" s="90"/>
    </row>
    <row r="977" spans="1:12" ht="12" customHeight="1" x14ac:dyDescent="0.25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</row>
    <row r="978" spans="1:12" ht="12" customHeight="1" x14ac:dyDescent="0.25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</row>
    <row r="979" spans="1:12" ht="12" customHeight="1" x14ac:dyDescent="0.25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</row>
    <row r="980" spans="1:12" ht="12" customHeight="1" x14ac:dyDescent="0.25">
      <c r="A980" s="111"/>
      <c r="B980" s="111"/>
      <c r="C980" s="111"/>
      <c r="D980" s="111"/>
      <c r="E980" s="111"/>
      <c r="F980" s="111"/>
      <c r="G980" s="90"/>
      <c r="H980" s="90"/>
      <c r="I980" s="90"/>
      <c r="J980" s="90"/>
      <c r="K980" s="90"/>
      <c r="L980" s="90"/>
    </row>
    <row r="981" spans="1:12" ht="12" customHeight="1" x14ac:dyDescent="0.25">
      <c r="A981" s="111"/>
      <c r="B981" s="111"/>
      <c r="C981" s="111"/>
      <c r="D981" s="111"/>
      <c r="E981" s="111"/>
      <c r="F981" s="111"/>
      <c r="G981" s="90"/>
      <c r="H981" s="90"/>
      <c r="I981" s="90"/>
      <c r="J981" s="90"/>
      <c r="K981" s="90"/>
      <c r="L981" s="90"/>
    </row>
    <row r="982" spans="1:12" ht="12" customHeight="1" x14ac:dyDescent="0.25">
      <c r="A982" s="111"/>
      <c r="B982" s="111"/>
      <c r="C982" s="111"/>
      <c r="D982" s="111"/>
      <c r="E982" s="111"/>
      <c r="F982" s="111"/>
      <c r="G982" s="90"/>
      <c r="H982" s="90"/>
      <c r="I982" s="90"/>
      <c r="J982" s="90"/>
      <c r="K982" s="90"/>
      <c r="L982" s="90"/>
    </row>
    <row r="983" spans="1:12" ht="12" customHeight="1" x14ac:dyDescent="0.25">
      <c r="A983" s="117"/>
      <c r="B983" s="117"/>
      <c r="C983" s="117"/>
      <c r="D983" s="117"/>
      <c r="E983" s="117"/>
      <c r="F983" s="117"/>
      <c r="G983" s="90"/>
      <c r="H983" s="90"/>
      <c r="I983" s="90"/>
      <c r="J983" s="90"/>
      <c r="K983" s="90"/>
      <c r="L983" s="90"/>
    </row>
    <row r="984" spans="1:12" ht="12" customHeight="1" x14ac:dyDescent="0.25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</row>
    <row r="985" spans="1:12" ht="12" customHeight="1" x14ac:dyDescent="0.25">
      <c r="A985" s="111"/>
      <c r="B985" s="111"/>
      <c r="C985" s="111"/>
      <c r="D985" s="111"/>
      <c r="E985" s="111"/>
      <c r="F985" s="111"/>
      <c r="G985" s="90"/>
      <c r="H985" s="90"/>
      <c r="I985" s="90"/>
      <c r="J985" s="90"/>
      <c r="K985" s="90"/>
      <c r="L985" s="90"/>
    </row>
    <row r="986" spans="1:12" ht="12" customHeight="1" x14ac:dyDescent="0.25">
      <c r="A986" s="90"/>
      <c r="B986" s="77"/>
      <c r="C986" s="77"/>
      <c r="D986" s="77"/>
      <c r="E986" s="77"/>
      <c r="F986" s="77"/>
      <c r="G986" s="90"/>
      <c r="H986" s="90"/>
      <c r="I986" s="90"/>
      <c r="J986" s="90"/>
      <c r="K986" s="90"/>
      <c r="L986" s="90"/>
    </row>
    <row r="987" spans="1:12" ht="12" customHeight="1" x14ac:dyDescent="0.25">
      <c r="A987" s="90"/>
      <c r="B987" s="77"/>
      <c r="C987" s="77"/>
      <c r="D987" s="77"/>
      <c r="E987" s="77"/>
      <c r="F987" s="77"/>
      <c r="G987" s="90"/>
      <c r="H987" s="90"/>
      <c r="I987" s="90"/>
      <c r="J987" s="90"/>
      <c r="K987" s="90"/>
      <c r="L987" s="90"/>
    </row>
    <row r="988" spans="1:12" ht="12" customHeight="1" x14ac:dyDescent="0.25">
      <c r="A988" s="76"/>
      <c r="B988" s="109"/>
      <c r="C988" s="109"/>
      <c r="D988" s="109"/>
      <c r="E988" s="109"/>
      <c r="F988" s="109"/>
      <c r="G988" s="90"/>
      <c r="H988" s="90"/>
      <c r="I988" s="90"/>
      <c r="J988" s="90"/>
      <c r="K988" s="90"/>
      <c r="L988" s="90"/>
    </row>
    <row r="989" spans="1:12" ht="12" customHeight="1" x14ac:dyDescent="0.25">
      <c r="A989" s="90"/>
      <c r="B989" s="77"/>
      <c r="C989" s="77"/>
      <c r="D989" s="77"/>
      <c r="E989" s="77"/>
      <c r="F989" s="77"/>
      <c r="G989" s="90"/>
      <c r="H989" s="90"/>
      <c r="I989" s="90"/>
      <c r="J989" s="90"/>
      <c r="K989" s="90"/>
      <c r="L989" s="90"/>
    </row>
    <row r="990" spans="1:12" ht="12" customHeight="1" x14ac:dyDescent="0.25">
      <c r="A990" s="90"/>
      <c r="B990" s="77"/>
      <c r="C990" s="77"/>
      <c r="D990" s="77"/>
      <c r="E990" s="77"/>
      <c r="F990" s="77"/>
      <c r="G990" s="90"/>
      <c r="H990" s="90"/>
      <c r="I990" s="90"/>
      <c r="J990" s="90"/>
      <c r="K990" s="90"/>
      <c r="L990" s="90"/>
    </row>
    <row r="991" spans="1:12" ht="12" customHeight="1" x14ac:dyDescent="0.25">
      <c r="A991" s="76"/>
      <c r="B991" s="109"/>
      <c r="C991" s="109"/>
      <c r="D991" s="109"/>
      <c r="E991" s="109"/>
      <c r="F991" s="109"/>
      <c r="G991" s="90"/>
      <c r="H991" s="90"/>
      <c r="I991" s="90"/>
      <c r="J991" s="90"/>
      <c r="K991" s="90"/>
      <c r="L991" s="90"/>
    </row>
    <row r="992" spans="1:12" ht="12" customHeight="1" x14ac:dyDescent="0.25">
      <c r="A992" s="76"/>
      <c r="B992" s="109"/>
      <c r="C992" s="109"/>
      <c r="D992" s="109"/>
      <c r="E992" s="109"/>
      <c r="F992" s="109"/>
      <c r="G992" s="90"/>
      <c r="H992" s="90"/>
      <c r="I992" s="90"/>
      <c r="J992" s="90"/>
      <c r="K992" s="90"/>
      <c r="L992" s="90"/>
    </row>
    <row r="993" spans="1:12" ht="12" customHeight="1" x14ac:dyDescent="0.25">
      <c r="A993" s="90"/>
      <c r="B993" s="77"/>
      <c r="C993" s="77"/>
      <c r="D993" s="77"/>
      <c r="E993" s="77"/>
      <c r="F993" s="77"/>
      <c r="G993" s="90"/>
      <c r="H993" s="90"/>
      <c r="I993" s="90"/>
      <c r="J993" s="90"/>
      <c r="K993" s="90"/>
      <c r="L993" s="90"/>
    </row>
    <row r="994" spans="1:12" ht="12" customHeight="1" x14ac:dyDescent="0.25">
      <c r="A994" s="90"/>
      <c r="B994" s="77"/>
      <c r="C994" s="77"/>
      <c r="D994" s="77"/>
      <c r="E994" s="77"/>
      <c r="F994" s="77"/>
      <c r="G994" s="90"/>
      <c r="H994" s="90"/>
      <c r="I994" s="90"/>
      <c r="J994" s="90"/>
      <c r="K994" s="90"/>
      <c r="L994" s="90"/>
    </row>
    <row r="995" spans="1:12" ht="12" customHeight="1" x14ac:dyDescent="0.25">
      <c r="A995" s="90"/>
      <c r="B995" s="77"/>
      <c r="C995" s="77"/>
      <c r="D995" s="77"/>
      <c r="E995" s="77"/>
      <c r="F995" s="77"/>
      <c r="G995" s="90"/>
      <c r="H995" s="90"/>
      <c r="I995" s="90"/>
      <c r="J995" s="90"/>
      <c r="K995" s="90"/>
      <c r="L995" s="90"/>
    </row>
    <row r="996" spans="1:12" ht="12" customHeight="1" x14ac:dyDescent="0.25">
      <c r="A996" s="90"/>
      <c r="B996" s="77"/>
      <c r="C996" s="77"/>
      <c r="D996" s="77"/>
      <c r="E996" s="77"/>
      <c r="F996" s="77"/>
      <c r="G996" s="90"/>
      <c r="H996" s="90"/>
      <c r="I996" s="90"/>
      <c r="J996" s="90"/>
      <c r="K996" s="90"/>
      <c r="L996" s="90"/>
    </row>
    <row r="997" spans="1:12" ht="12" customHeight="1" x14ac:dyDescent="0.25">
      <c r="A997" s="76"/>
      <c r="B997" s="109"/>
      <c r="C997" s="109"/>
      <c r="D997" s="109"/>
      <c r="E997" s="109"/>
      <c r="F997" s="109"/>
      <c r="G997" s="90"/>
      <c r="H997" s="90"/>
      <c r="I997" s="90"/>
      <c r="J997" s="90"/>
      <c r="K997" s="90"/>
      <c r="L997" s="90"/>
    </row>
    <row r="998" spans="1:12" ht="12" customHeight="1" x14ac:dyDescent="0.25">
      <c r="A998" s="76"/>
      <c r="B998" s="109"/>
      <c r="C998" s="109"/>
      <c r="D998" s="109"/>
      <c r="E998" s="109"/>
      <c r="F998" s="109"/>
      <c r="G998" s="90"/>
      <c r="H998" s="90"/>
      <c r="I998" s="90"/>
      <c r="J998" s="90"/>
      <c r="K998" s="90"/>
      <c r="L998" s="90"/>
    </row>
    <row r="999" spans="1:12" ht="12" customHeight="1" x14ac:dyDescent="0.25">
      <c r="A999" s="76"/>
      <c r="B999" s="77"/>
      <c r="C999" s="77"/>
      <c r="D999" s="77"/>
      <c r="E999" s="77"/>
      <c r="F999" s="77"/>
      <c r="G999" s="90"/>
      <c r="H999" s="90"/>
      <c r="I999" s="90"/>
      <c r="J999" s="90"/>
      <c r="K999" s="90"/>
      <c r="L999" s="90"/>
    </row>
    <row r="1000" spans="1:12" ht="12" customHeight="1" x14ac:dyDescent="0.25">
      <c r="A1000" s="90"/>
      <c r="B1000" s="77"/>
      <c r="C1000" s="77"/>
      <c r="D1000" s="77"/>
      <c r="E1000" s="77"/>
      <c r="F1000" s="77"/>
      <c r="G1000" s="90"/>
      <c r="H1000" s="90"/>
      <c r="I1000" s="90"/>
      <c r="J1000" s="90"/>
      <c r="K1000" s="90"/>
      <c r="L1000" s="90"/>
    </row>
    <row r="1001" spans="1:12" ht="12" customHeight="1" x14ac:dyDescent="0.25">
      <c r="A1001" s="90"/>
      <c r="B1001" s="77"/>
      <c r="C1001" s="77"/>
      <c r="D1001" s="77"/>
      <c r="E1001" s="77"/>
      <c r="F1001" s="77"/>
      <c r="G1001" s="90"/>
      <c r="H1001" s="90"/>
      <c r="I1001" s="90"/>
      <c r="J1001" s="90"/>
      <c r="K1001" s="90"/>
      <c r="L1001" s="90"/>
    </row>
    <row r="1002" spans="1:12" ht="12" customHeight="1" x14ac:dyDescent="0.25">
      <c r="A1002" s="76"/>
      <c r="B1002" s="109"/>
      <c r="C1002" s="109"/>
      <c r="D1002" s="109"/>
      <c r="E1002" s="109"/>
      <c r="F1002" s="109"/>
      <c r="G1002" s="90"/>
      <c r="H1002" s="90"/>
      <c r="I1002" s="90"/>
      <c r="J1002" s="90"/>
      <c r="K1002" s="90"/>
      <c r="L1002" s="90"/>
    </row>
    <row r="1003" spans="1:12" ht="12" customHeight="1" x14ac:dyDescent="0.25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</row>
    <row r="1004" spans="1:12" ht="12" customHeight="1" x14ac:dyDescent="0.25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</row>
    <row r="1005" spans="1:12" ht="12" customHeight="1" x14ac:dyDescent="0.25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</row>
    <row r="1006" spans="1:12" ht="12" customHeight="1" x14ac:dyDescent="0.25">
      <c r="A1006" s="111"/>
      <c r="B1006" s="111"/>
      <c r="C1006" s="111"/>
      <c r="D1006" s="111"/>
      <c r="E1006" s="111"/>
      <c r="F1006" s="111"/>
      <c r="G1006" s="90"/>
      <c r="H1006" s="90"/>
      <c r="I1006" s="90"/>
      <c r="J1006" s="90"/>
      <c r="K1006" s="90"/>
      <c r="L1006" s="90"/>
    </row>
    <row r="1007" spans="1:12" ht="12" customHeight="1" x14ac:dyDescent="0.25">
      <c r="A1007" s="111"/>
      <c r="B1007" s="111"/>
      <c r="C1007" s="111"/>
      <c r="D1007" s="111"/>
      <c r="E1007" s="111"/>
      <c r="F1007" s="111"/>
      <c r="G1007" s="90"/>
      <c r="H1007" s="90"/>
      <c r="I1007" s="90"/>
      <c r="J1007" s="90"/>
      <c r="K1007" s="90"/>
      <c r="L1007" s="90"/>
    </row>
    <row r="1008" spans="1:12" ht="12" customHeight="1" x14ac:dyDescent="0.25">
      <c r="A1008" s="111"/>
      <c r="B1008" s="111"/>
      <c r="C1008" s="111"/>
      <c r="D1008" s="111"/>
      <c r="E1008" s="111"/>
      <c r="F1008" s="111"/>
      <c r="G1008" s="90"/>
      <c r="H1008" s="90"/>
      <c r="I1008" s="90"/>
      <c r="J1008" s="90"/>
      <c r="K1008" s="90"/>
      <c r="L1008" s="90"/>
    </row>
    <row r="1009" spans="1:12" ht="12" customHeight="1" x14ac:dyDescent="0.25">
      <c r="A1009" s="117"/>
      <c r="B1009" s="117"/>
      <c r="C1009" s="117"/>
      <c r="D1009" s="117"/>
      <c r="E1009" s="117"/>
      <c r="F1009" s="117"/>
      <c r="G1009" s="90"/>
      <c r="H1009" s="90"/>
      <c r="I1009" s="90"/>
      <c r="J1009" s="90"/>
      <c r="K1009" s="90"/>
      <c r="L1009" s="90"/>
    </row>
    <row r="1010" spans="1:12" ht="12" customHeight="1" x14ac:dyDescent="0.25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</row>
    <row r="1011" spans="1:12" ht="12" customHeight="1" x14ac:dyDescent="0.25">
      <c r="A1011" s="111"/>
      <c r="B1011" s="111"/>
      <c r="C1011" s="111"/>
      <c r="D1011" s="111"/>
      <c r="E1011" s="111"/>
      <c r="F1011" s="111"/>
      <c r="G1011" s="90"/>
      <c r="H1011" s="90"/>
      <c r="I1011" s="90"/>
      <c r="J1011" s="90"/>
      <c r="K1011" s="90"/>
      <c r="L1011" s="90"/>
    </row>
    <row r="1012" spans="1:12" ht="12" customHeight="1" x14ac:dyDescent="0.25">
      <c r="A1012" s="90"/>
      <c r="B1012" s="77"/>
      <c r="C1012" s="77"/>
      <c r="D1012" s="77"/>
      <c r="E1012" s="77"/>
      <c r="F1012" s="77"/>
      <c r="G1012" s="90"/>
      <c r="H1012" s="90"/>
      <c r="I1012" s="90"/>
      <c r="J1012" s="90"/>
      <c r="K1012" s="90"/>
      <c r="L1012" s="90"/>
    </row>
    <row r="1013" spans="1:12" ht="12" customHeight="1" x14ac:dyDescent="0.25">
      <c r="A1013" s="90"/>
      <c r="B1013" s="77"/>
      <c r="C1013" s="77"/>
      <c r="D1013" s="77"/>
      <c r="E1013" s="77"/>
      <c r="F1013" s="77"/>
      <c r="G1013" s="90"/>
      <c r="H1013" s="90"/>
      <c r="I1013" s="90"/>
      <c r="J1013" s="90"/>
      <c r="K1013" s="90"/>
      <c r="L1013" s="90"/>
    </row>
    <row r="1014" spans="1:12" ht="12" customHeight="1" x14ac:dyDescent="0.25">
      <c r="A1014" s="76"/>
      <c r="B1014" s="109"/>
      <c r="C1014" s="109"/>
      <c r="D1014" s="109"/>
      <c r="E1014" s="109"/>
      <c r="F1014" s="109"/>
      <c r="G1014" s="90"/>
      <c r="H1014" s="90"/>
      <c r="I1014" s="90"/>
      <c r="J1014" s="90"/>
      <c r="K1014" s="90"/>
      <c r="L1014" s="90"/>
    </row>
    <row r="1015" spans="1:12" ht="12" customHeight="1" x14ac:dyDescent="0.25">
      <c r="A1015" s="90"/>
      <c r="B1015" s="77"/>
      <c r="C1015" s="77"/>
      <c r="D1015" s="77"/>
      <c r="E1015" s="77"/>
      <c r="F1015" s="77"/>
      <c r="G1015" s="90"/>
      <c r="H1015" s="90"/>
      <c r="I1015" s="90"/>
      <c r="J1015" s="90"/>
      <c r="K1015" s="90"/>
      <c r="L1015" s="90"/>
    </row>
    <row r="1016" spans="1:12" ht="12" customHeight="1" x14ac:dyDescent="0.25">
      <c r="A1016" s="90"/>
      <c r="B1016" s="77"/>
      <c r="C1016" s="77"/>
      <c r="D1016" s="77"/>
      <c r="E1016" s="77"/>
      <c r="F1016" s="77"/>
      <c r="G1016" s="90"/>
      <c r="H1016" s="90"/>
      <c r="I1016" s="90"/>
      <c r="J1016" s="90"/>
      <c r="K1016" s="90"/>
      <c r="L1016" s="90"/>
    </row>
    <row r="1017" spans="1:12" ht="12" customHeight="1" x14ac:dyDescent="0.25">
      <c r="A1017" s="76"/>
      <c r="B1017" s="109"/>
      <c r="C1017" s="109"/>
      <c r="D1017" s="109"/>
      <c r="E1017" s="109"/>
      <c r="F1017" s="109"/>
      <c r="G1017" s="90"/>
      <c r="H1017" s="90"/>
      <c r="I1017" s="90"/>
      <c r="J1017" s="90"/>
      <c r="K1017" s="90"/>
      <c r="L1017" s="90"/>
    </row>
    <row r="1018" spans="1:12" ht="12" customHeight="1" x14ac:dyDescent="0.25">
      <c r="A1018" s="76"/>
      <c r="B1018" s="109"/>
      <c r="C1018" s="109"/>
      <c r="D1018" s="109"/>
      <c r="E1018" s="109"/>
      <c r="F1018" s="109"/>
      <c r="G1018" s="90"/>
      <c r="H1018" s="90"/>
      <c r="I1018" s="90"/>
      <c r="J1018" s="90"/>
      <c r="K1018" s="90"/>
      <c r="L1018" s="90"/>
    </row>
    <row r="1019" spans="1:12" ht="12" customHeight="1" x14ac:dyDescent="0.25">
      <c r="A1019" s="90"/>
      <c r="B1019" s="77"/>
      <c r="C1019" s="77"/>
      <c r="D1019" s="77"/>
      <c r="E1019" s="77"/>
      <c r="F1019" s="77"/>
      <c r="G1019" s="90"/>
      <c r="H1019" s="90"/>
      <c r="I1019" s="90"/>
      <c r="J1019" s="90"/>
      <c r="K1019" s="90"/>
      <c r="L1019" s="90"/>
    </row>
    <row r="1020" spans="1:12" ht="12" customHeight="1" x14ac:dyDescent="0.25">
      <c r="A1020" s="90"/>
      <c r="B1020" s="77"/>
      <c r="C1020" s="77"/>
      <c r="D1020" s="77"/>
      <c r="E1020" s="77"/>
      <c r="F1020" s="77"/>
      <c r="G1020" s="90"/>
      <c r="H1020" s="90"/>
      <c r="I1020" s="90"/>
      <c r="J1020" s="90"/>
      <c r="K1020" s="90"/>
      <c r="L1020" s="90"/>
    </row>
    <row r="1021" spans="1:12" ht="12" customHeight="1" x14ac:dyDescent="0.25">
      <c r="A1021" s="90"/>
      <c r="B1021" s="77"/>
      <c r="C1021" s="77"/>
      <c r="D1021" s="77"/>
      <c r="E1021" s="77"/>
      <c r="F1021" s="77"/>
      <c r="G1021" s="90"/>
      <c r="H1021" s="90"/>
      <c r="I1021" s="90"/>
      <c r="J1021" s="90"/>
      <c r="K1021" s="90"/>
      <c r="L1021" s="90"/>
    </row>
    <row r="1022" spans="1:12" ht="12" customHeight="1" x14ac:dyDescent="0.25">
      <c r="A1022" s="90"/>
      <c r="B1022" s="77"/>
      <c r="C1022" s="77"/>
      <c r="D1022" s="77"/>
      <c r="E1022" s="77"/>
      <c r="F1022" s="77"/>
      <c r="G1022" s="90"/>
      <c r="H1022" s="90"/>
      <c r="I1022" s="90"/>
      <c r="J1022" s="90"/>
      <c r="K1022" s="90"/>
      <c r="L1022" s="90"/>
    </row>
    <row r="1023" spans="1:12" ht="12" customHeight="1" x14ac:dyDescent="0.25">
      <c r="A1023" s="76"/>
      <c r="B1023" s="109"/>
      <c r="C1023" s="109"/>
      <c r="D1023" s="109"/>
      <c r="E1023" s="109"/>
      <c r="F1023" s="109"/>
      <c r="G1023" s="90"/>
      <c r="H1023" s="90"/>
      <c r="I1023" s="90"/>
      <c r="J1023" s="90"/>
      <c r="K1023" s="90"/>
      <c r="L1023" s="90"/>
    </row>
    <row r="1024" spans="1:12" ht="12" customHeight="1" x14ac:dyDescent="0.25">
      <c r="A1024" s="76"/>
      <c r="B1024" s="109"/>
      <c r="C1024" s="109"/>
      <c r="D1024" s="109"/>
      <c r="E1024" s="109"/>
      <c r="F1024" s="109"/>
      <c r="G1024" s="90"/>
      <c r="H1024" s="90"/>
      <c r="I1024" s="90"/>
      <c r="J1024" s="90"/>
      <c r="K1024" s="90"/>
      <c r="L1024" s="90"/>
    </row>
    <row r="1025" spans="1:12" ht="12" customHeight="1" x14ac:dyDescent="0.25">
      <c r="A1025" s="76"/>
      <c r="B1025" s="77"/>
      <c r="C1025" s="77"/>
      <c r="D1025" s="77"/>
      <c r="E1025" s="77"/>
      <c r="F1025" s="77"/>
      <c r="G1025" s="90"/>
      <c r="H1025" s="90"/>
      <c r="I1025" s="90"/>
      <c r="J1025" s="90"/>
      <c r="K1025" s="90"/>
      <c r="L1025" s="90"/>
    </row>
    <row r="1026" spans="1:12" ht="12" customHeight="1" x14ac:dyDescent="0.25">
      <c r="A1026" s="90"/>
      <c r="B1026" s="77"/>
      <c r="C1026" s="77"/>
      <c r="D1026" s="77"/>
      <c r="E1026" s="77"/>
      <c r="F1026" s="77"/>
      <c r="G1026" s="90"/>
      <c r="H1026" s="90"/>
      <c r="I1026" s="90"/>
      <c r="J1026" s="90"/>
      <c r="K1026" s="90"/>
      <c r="L1026" s="90"/>
    </row>
    <row r="1027" spans="1:12" ht="12" customHeight="1" x14ac:dyDescent="0.25">
      <c r="A1027" s="90"/>
      <c r="B1027" s="77"/>
      <c r="C1027" s="77"/>
      <c r="D1027" s="77"/>
      <c r="E1027" s="77"/>
      <c r="F1027" s="77"/>
      <c r="G1027" s="90"/>
      <c r="H1027" s="90"/>
      <c r="I1027" s="90"/>
      <c r="J1027" s="90"/>
      <c r="K1027" s="90"/>
      <c r="L1027" s="90"/>
    </row>
    <row r="1028" spans="1:12" ht="12" customHeight="1" x14ac:dyDescent="0.25">
      <c r="A1028" s="76"/>
      <c r="B1028" s="109"/>
      <c r="C1028" s="109"/>
      <c r="D1028" s="109"/>
      <c r="E1028" s="109"/>
      <c r="F1028" s="109"/>
      <c r="G1028" s="90"/>
      <c r="H1028" s="90"/>
      <c r="I1028" s="90"/>
      <c r="J1028" s="90"/>
      <c r="K1028" s="90"/>
      <c r="L1028" s="90"/>
    </row>
    <row r="1029" spans="1:12" ht="12" customHeight="1" x14ac:dyDescent="0.25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</row>
    <row r="1030" spans="1:12" ht="12" customHeight="1" x14ac:dyDescent="0.25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</row>
    <row r="1031" spans="1:12" ht="12" customHeight="1" x14ac:dyDescent="0.25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</row>
    <row r="1032" spans="1:12" ht="12" customHeight="1" x14ac:dyDescent="0.25">
      <c r="A1032" s="111"/>
      <c r="B1032" s="111"/>
      <c r="C1032" s="111"/>
      <c r="D1032" s="111"/>
      <c r="E1032" s="111"/>
      <c r="F1032" s="111"/>
      <c r="G1032" s="90"/>
      <c r="H1032" s="90"/>
      <c r="I1032" s="90"/>
      <c r="J1032" s="90"/>
      <c r="K1032" s="90"/>
      <c r="L1032" s="90"/>
    </row>
    <row r="1033" spans="1:12" ht="12" customHeight="1" x14ac:dyDescent="0.25">
      <c r="A1033" s="111"/>
      <c r="B1033" s="111"/>
      <c r="C1033" s="111"/>
      <c r="D1033" s="111"/>
      <c r="E1033" s="111"/>
      <c r="F1033" s="111"/>
      <c r="G1033" s="90"/>
      <c r="H1033" s="90"/>
      <c r="I1033" s="90"/>
      <c r="J1033" s="90"/>
      <c r="K1033" s="90"/>
      <c r="L1033" s="90"/>
    </row>
    <row r="1034" spans="1:12" ht="12" customHeight="1" x14ac:dyDescent="0.25">
      <c r="A1034" s="111"/>
      <c r="B1034" s="111"/>
      <c r="C1034" s="111"/>
      <c r="D1034" s="111"/>
      <c r="E1034" s="111"/>
      <c r="F1034" s="111"/>
      <c r="G1034" s="90"/>
      <c r="H1034" s="90"/>
      <c r="I1034" s="90"/>
      <c r="J1034" s="90"/>
      <c r="K1034" s="90"/>
      <c r="L1034" s="90"/>
    </row>
    <row r="1035" spans="1:12" ht="12" customHeight="1" x14ac:dyDescent="0.25">
      <c r="A1035" s="117"/>
      <c r="B1035" s="117"/>
      <c r="C1035" s="117"/>
      <c r="D1035" s="117"/>
      <c r="E1035" s="117"/>
      <c r="F1035" s="117"/>
      <c r="G1035" s="90"/>
      <c r="H1035" s="90"/>
      <c r="I1035" s="90"/>
      <c r="J1035" s="90"/>
      <c r="K1035" s="90"/>
      <c r="L1035" s="90"/>
    </row>
    <row r="1036" spans="1:12" ht="12" customHeight="1" x14ac:dyDescent="0.25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</row>
    <row r="1037" spans="1:12" ht="12" customHeight="1" x14ac:dyDescent="0.25">
      <c r="A1037" s="111"/>
      <c r="B1037" s="111"/>
      <c r="C1037" s="111"/>
      <c r="D1037" s="111"/>
      <c r="E1037" s="111"/>
      <c r="F1037" s="111"/>
      <c r="G1037" s="90"/>
      <c r="H1037" s="90"/>
      <c r="I1037" s="90"/>
      <c r="J1037" s="90"/>
      <c r="K1037" s="90"/>
      <c r="L1037" s="90"/>
    </row>
    <row r="1038" spans="1:12" ht="12" customHeight="1" x14ac:dyDescent="0.25">
      <c r="A1038" s="90"/>
      <c r="B1038" s="77"/>
      <c r="C1038" s="77"/>
      <c r="D1038" s="77"/>
      <c r="E1038" s="77"/>
      <c r="F1038" s="77"/>
      <c r="G1038" s="90"/>
      <c r="H1038" s="90"/>
      <c r="I1038" s="90"/>
      <c r="J1038" s="90"/>
      <c r="K1038" s="90"/>
      <c r="L1038" s="90"/>
    </row>
    <row r="1039" spans="1:12" ht="12" customHeight="1" x14ac:dyDescent="0.25">
      <c r="A1039" s="90"/>
      <c r="B1039" s="77"/>
      <c r="C1039" s="77"/>
      <c r="D1039" s="77"/>
      <c r="E1039" s="77"/>
      <c r="F1039" s="77"/>
      <c r="G1039" s="90"/>
      <c r="H1039" s="90"/>
      <c r="I1039" s="90"/>
      <c r="J1039" s="90"/>
      <c r="K1039" s="90"/>
      <c r="L1039" s="90"/>
    </row>
    <row r="1040" spans="1:12" ht="12" customHeight="1" x14ac:dyDescent="0.25">
      <c r="A1040" s="76"/>
      <c r="B1040" s="109"/>
      <c r="C1040" s="109"/>
      <c r="D1040" s="109"/>
      <c r="E1040" s="109"/>
      <c r="F1040" s="109"/>
      <c r="G1040" s="90"/>
      <c r="H1040" s="90"/>
      <c r="I1040" s="90"/>
      <c r="J1040" s="90"/>
      <c r="K1040" s="90"/>
      <c r="L1040" s="90"/>
    </row>
    <row r="1041" spans="1:12" ht="12" customHeight="1" x14ac:dyDescent="0.25">
      <c r="A1041" s="90"/>
      <c r="B1041" s="77"/>
      <c r="C1041" s="77"/>
      <c r="D1041" s="77"/>
      <c r="E1041" s="77"/>
      <c r="F1041" s="77"/>
      <c r="G1041" s="90"/>
      <c r="H1041" s="90"/>
      <c r="I1041" s="90"/>
      <c r="J1041" s="90"/>
      <c r="K1041" s="90"/>
      <c r="L1041" s="90"/>
    </row>
    <row r="1042" spans="1:12" ht="12" customHeight="1" x14ac:dyDescent="0.25">
      <c r="A1042" s="90"/>
      <c r="B1042" s="77"/>
      <c r="C1042" s="77"/>
      <c r="D1042" s="77"/>
      <c r="E1042" s="77"/>
      <c r="F1042" s="77"/>
      <c r="G1042" s="90"/>
      <c r="H1042" s="90"/>
      <c r="I1042" s="90"/>
      <c r="J1042" s="90"/>
      <c r="K1042" s="90"/>
      <c r="L1042" s="90"/>
    </row>
    <row r="1043" spans="1:12" ht="12" customHeight="1" x14ac:dyDescent="0.25">
      <c r="A1043" s="76"/>
      <c r="B1043" s="109"/>
      <c r="C1043" s="109"/>
      <c r="D1043" s="109"/>
      <c r="E1043" s="109"/>
      <c r="F1043" s="109"/>
      <c r="G1043" s="90"/>
      <c r="H1043" s="90"/>
      <c r="I1043" s="90"/>
      <c r="J1043" s="90"/>
      <c r="K1043" s="90"/>
      <c r="L1043" s="90"/>
    </row>
    <row r="1044" spans="1:12" ht="12" customHeight="1" x14ac:dyDescent="0.25">
      <c r="A1044" s="76"/>
      <c r="B1044" s="109"/>
      <c r="C1044" s="109"/>
      <c r="D1044" s="109"/>
      <c r="E1044" s="109"/>
      <c r="F1044" s="109"/>
      <c r="G1044" s="90"/>
      <c r="H1044" s="90"/>
      <c r="I1044" s="90"/>
      <c r="J1044" s="90"/>
      <c r="K1044" s="90"/>
      <c r="L1044" s="90"/>
    </row>
    <row r="1045" spans="1:12" ht="12" customHeight="1" x14ac:dyDescent="0.25">
      <c r="A1045" s="90"/>
      <c r="B1045" s="77"/>
      <c r="C1045" s="77"/>
      <c r="D1045" s="77"/>
      <c r="E1045" s="77"/>
      <c r="F1045" s="77"/>
      <c r="G1045" s="90"/>
      <c r="H1045" s="90"/>
      <c r="I1045" s="90"/>
      <c r="J1045" s="90"/>
      <c r="K1045" s="90"/>
      <c r="L1045" s="90"/>
    </row>
    <row r="1046" spans="1:12" ht="12" customHeight="1" x14ac:dyDescent="0.25">
      <c r="A1046" s="90"/>
      <c r="B1046" s="77"/>
      <c r="C1046" s="77"/>
      <c r="D1046" s="77"/>
      <c r="E1046" s="77"/>
      <c r="F1046" s="77"/>
      <c r="G1046" s="90"/>
      <c r="H1046" s="90"/>
      <c r="I1046" s="90"/>
      <c r="J1046" s="90"/>
      <c r="K1046" s="90"/>
      <c r="L1046" s="90"/>
    </row>
    <row r="1047" spans="1:12" ht="12" customHeight="1" x14ac:dyDescent="0.25">
      <c r="A1047" s="90"/>
      <c r="B1047" s="77"/>
      <c r="C1047" s="77"/>
      <c r="D1047" s="77"/>
      <c r="E1047" s="77"/>
      <c r="F1047" s="77"/>
      <c r="G1047" s="90"/>
      <c r="H1047" s="90"/>
      <c r="I1047" s="90"/>
      <c r="J1047" s="90"/>
      <c r="K1047" s="90"/>
      <c r="L1047" s="90"/>
    </row>
    <row r="1048" spans="1:12" ht="12" customHeight="1" x14ac:dyDescent="0.25">
      <c r="A1048" s="90"/>
      <c r="B1048" s="77"/>
      <c r="C1048" s="77"/>
      <c r="D1048" s="77"/>
      <c r="E1048" s="77"/>
      <c r="F1048" s="77"/>
      <c r="G1048" s="90"/>
      <c r="H1048" s="90"/>
      <c r="I1048" s="90"/>
      <c r="J1048" s="90"/>
      <c r="K1048" s="90"/>
      <c r="L1048" s="90"/>
    </row>
    <row r="1049" spans="1:12" ht="12" customHeight="1" x14ac:dyDescent="0.25">
      <c r="A1049" s="76"/>
      <c r="B1049" s="109"/>
      <c r="C1049" s="109"/>
      <c r="D1049" s="109"/>
      <c r="E1049" s="109"/>
      <c r="F1049" s="109"/>
      <c r="G1049" s="90"/>
      <c r="H1049" s="90"/>
      <c r="I1049" s="90"/>
      <c r="J1049" s="90"/>
      <c r="K1049" s="90"/>
      <c r="L1049" s="90"/>
    </row>
    <row r="1050" spans="1:12" ht="12" customHeight="1" x14ac:dyDescent="0.25">
      <c r="A1050" s="76"/>
      <c r="B1050" s="109"/>
      <c r="C1050" s="109"/>
      <c r="D1050" s="109"/>
      <c r="E1050" s="109"/>
      <c r="F1050" s="109"/>
      <c r="G1050" s="90"/>
      <c r="H1050" s="90"/>
      <c r="I1050" s="90"/>
      <c r="J1050" s="90"/>
      <c r="K1050" s="90"/>
      <c r="L1050" s="90"/>
    </row>
    <row r="1051" spans="1:12" ht="12" customHeight="1" x14ac:dyDescent="0.25">
      <c r="A1051" s="76"/>
      <c r="B1051" s="77"/>
      <c r="C1051" s="77"/>
      <c r="D1051" s="77"/>
      <c r="E1051" s="77"/>
      <c r="F1051" s="77"/>
      <c r="G1051" s="90"/>
      <c r="H1051" s="90"/>
      <c r="I1051" s="90"/>
      <c r="J1051" s="90"/>
      <c r="K1051" s="90"/>
      <c r="L1051" s="90"/>
    </row>
    <row r="1052" spans="1:12" ht="12" customHeight="1" x14ac:dyDescent="0.25">
      <c r="A1052" s="90"/>
      <c r="B1052" s="77"/>
      <c r="C1052" s="77"/>
      <c r="D1052" s="77"/>
      <c r="E1052" s="77"/>
      <c r="F1052" s="77"/>
      <c r="G1052" s="90"/>
      <c r="H1052" s="90"/>
      <c r="I1052" s="90"/>
      <c r="J1052" s="90"/>
      <c r="K1052" s="90"/>
      <c r="L1052" s="90"/>
    </row>
    <row r="1053" spans="1:12" ht="12" customHeight="1" x14ac:dyDescent="0.25">
      <c r="A1053" s="90"/>
      <c r="B1053" s="77"/>
      <c r="C1053" s="77"/>
      <c r="D1053" s="77"/>
      <c r="E1053" s="77"/>
      <c r="F1053" s="77"/>
      <c r="G1053" s="90"/>
      <c r="H1053" s="90"/>
      <c r="I1053" s="90"/>
      <c r="J1053" s="90"/>
      <c r="K1053" s="90"/>
      <c r="L1053" s="90"/>
    </row>
    <row r="1054" spans="1:12" ht="12" customHeight="1" x14ac:dyDescent="0.25">
      <c r="A1054" s="76"/>
      <c r="B1054" s="109"/>
      <c r="C1054" s="109"/>
      <c r="D1054" s="109"/>
      <c r="E1054" s="109"/>
      <c r="F1054" s="109"/>
      <c r="G1054" s="90"/>
      <c r="H1054" s="90"/>
      <c r="I1054" s="90"/>
      <c r="J1054" s="90"/>
      <c r="K1054" s="90"/>
      <c r="L1054" s="90"/>
    </row>
    <row r="1055" spans="1:12" ht="12" customHeight="1" x14ac:dyDescent="0.25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</row>
    <row r="1056" spans="1:12" ht="12" customHeight="1" x14ac:dyDescent="0.25">
      <c r="A1056" s="111"/>
      <c r="B1056" s="111"/>
      <c r="C1056" s="111"/>
      <c r="D1056" s="111"/>
      <c r="E1056" s="111"/>
      <c r="F1056" s="111"/>
      <c r="G1056" s="90"/>
      <c r="H1056" s="90"/>
      <c r="I1056" s="90"/>
      <c r="J1056" s="90"/>
      <c r="K1056" s="90"/>
      <c r="L1056" s="90"/>
    </row>
    <row r="1057" spans="1:12" ht="12" customHeight="1" x14ac:dyDescent="0.25">
      <c r="A1057" s="111"/>
      <c r="B1057" s="111"/>
      <c r="C1057" s="111"/>
      <c r="D1057" s="111"/>
      <c r="E1057" s="111"/>
      <c r="F1057" s="111"/>
      <c r="G1057" s="90"/>
      <c r="H1057" s="90"/>
      <c r="I1057" s="90"/>
      <c r="J1057" s="90"/>
      <c r="K1057" s="90"/>
      <c r="L1057" s="90"/>
    </row>
    <row r="1058" spans="1:12" ht="12" customHeight="1" x14ac:dyDescent="0.25">
      <c r="A1058" s="111"/>
      <c r="B1058" s="111"/>
      <c r="C1058" s="111"/>
      <c r="D1058" s="111"/>
      <c r="E1058" s="111"/>
      <c r="F1058" s="111"/>
      <c r="G1058" s="90"/>
      <c r="H1058" s="90"/>
      <c r="I1058" s="90"/>
      <c r="J1058" s="90"/>
      <c r="K1058" s="90"/>
      <c r="L1058" s="90"/>
    </row>
    <row r="1059" spans="1:12" ht="12" customHeight="1" x14ac:dyDescent="0.25">
      <c r="A1059" s="111"/>
      <c r="B1059" s="111"/>
      <c r="C1059" s="111"/>
      <c r="D1059" s="111"/>
      <c r="E1059" s="111"/>
      <c r="F1059" s="111"/>
      <c r="G1059" s="90"/>
      <c r="H1059" s="90"/>
      <c r="I1059" s="90"/>
      <c r="J1059" s="90"/>
      <c r="K1059" s="90"/>
      <c r="L1059" s="90"/>
    </row>
    <row r="1060" spans="1:12" ht="12" customHeight="1" x14ac:dyDescent="0.25">
      <c r="A1060" s="111"/>
      <c r="B1060" s="111"/>
      <c r="C1060" s="111"/>
      <c r="D1060" s="111"/>
      <c r="E1060" s="111"/>
      <c r="F1060" s="111"/>
      <c r="G1060" s="90"/>
      <c r="H1060" s="90"/>
      <c r="I1060" s="90"/>
      <c r="J1060" s="90"/>
      <c r="K1060" s="90"/>
      <c r="L1060" s="90"/>
    </row>
    <row r="1061" spans="1:12" ht="12" customHeight="1" x14ac:dyDescent="0.25">
      <c r="A1061" s="117"/>
      <c r="B1061" s="117"/>
      <c r="C1061" s="117"/>
      <c r="D1061" s="117"/>
      <c r="E1061" s="117"/>
      <c r="F1061" s="117"/>
      <c r="G1061" s="90"/>
      <c r="H1061" s="90"/>
      <c r="I1061" s="90"/>
      <c r="J1061" s="90"/>
      <c r="K1061" s="90"/>
      <c r="L1061" s="90"/>
    </row>
    <row r="1062" spans="1:12" ht="12" customHeight="1" x14ac:dyDescent="0.25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</row>
    <row r="1063" spans="1:12" ht="12" customHeight="1" x14ac:dyDescent="0.25">
      <c r="A1063" s="111"/>
      <c r="B1063" s="111"/>
      <c r="C1063" s="111"/>
      <c r="D1063" s="111"/>
      <c r="E1063" s="111"/>
      <c r="F1063" s="111"/>
      <c r="G1063" s="90"/>
      <c r="H1063" s="90"/>
      <c r="I1063" s="90"/>
      <c r="J1063" s="90"/>
      <c r="K1063" s="90"/>
      <c r="L1063" s="90"/>
    </row>
    <row r="1064" spans="1:12" ht="12" customHeight="1" x14ac:dyDescent="0.25">
      <c r="A1064" s="90"/>
      <c r="B1064" s="77"/>
      <c r="C1064" s="77"/>
      <c r="D1064" s="77"/>
      <c r="E1064" s="77"/>
      <c r="F1064" s="77"/>
      <c r="G1064" s="90"/>
      <c r="H1064" s="90"/>
      <c r="I1064" s="90"/>
      <c r="J1064" s="90"/>
      <c r="K1064" s="90"/>
      <c r="L1064" s="90"/>
    </row>
    <row r="1065" spans="1:12" ht="12" customHeight="1" x14ac:dyDescent="0.25">
      <c r="A1065" s="90"/>
      <c r="B1065" s="77"/>
      <c r="C1065" s="77"/>
      <c r="D1065" s="77"/>
      <c r="E1065" s="77"/>
      <c r="F1065" s="77"/>
      <c r="G1065" s="90"/>
      <c r="H1065" s="90"/>
      <c r="I1065" s="90"/>
      <c r="J1065" s="90"/>
      <c r="K1065" s="90"/>
      <c r="L1065" s="90"/>
    </row>
    <row r="1066" spans="1:12" ht="12" customHeight="1" x14ac:dyDescent="0.25">
      <c r="A1066" s="76"/>
      <c r="B1066" s="109"/>
      <c r="C1066" s="109"/>
      <c r="D1066" s="109"/>
      <c r="E1066" s="109"/>
      <c r="F1066" s="109"/>
      <c r="G1066" s="90"/>
      <c r="H1066" s="90"/>
      <c r="I1066" s="90"/>
      <c r="J1066" s="90"/>
      <c r="K1066" s="90"/>
      <c r="L1066" s="90"/>
    </row>
    <row r="1067" spans="1:12" ht="12" customHeight="1" x14ac:dyDescent="0.25">
      <c r="A1067" s="76"/>
      <c r="B1067" s="109"/>
      <c r="C1067" s="109"/>
      <c r="D1067" s="109"/>
      <c r="E1067" s="109"/>
      <c r="F1067" s="109"/>
      <c r="G1067" s="90"/>
      <c r="H1067" s="90"/>
      <c r="I1067" s="90"/>
      <c r="J1067" s="90"/>
      <c r="K1067" s="90"/>
      <c r="L1067" s="90"/>
    </row>
    <row r="1068" spans="1:12" ht="12" customHeight="1" x14ac:dyDescent="0.25">
      <c r="A1068" s="90"/>
      <c r="B1068" s="77"/>
      <c r="C1068" s="77"/>
      <c r="D1068" s="77"/>
      <c r="E1068" s="77"/>
      <c r="F1068" s="77"/>
      <c r="G1068" s="90"/>
      <c r="H1068" s="90"/>
      <c r="I1068" s="90"/>
      <c r="J1068" s="90"/>
      <c r="K1068" s="90"/>
      <c r="L1068" s="90"/>
    </row>
    <row r="1069" spans="1:12" ht="12" customHeight="1" x14ac:dyDescent="0.25">
      <c r="A1069" s="90"/>
      <c r="B1069" s="77"/>
      <c r="C1069" s="77"/>
      <c r="D1069" s="77"/>
      <c r="E1069" s="77"/>
      <c r="F1069" s="77"/>
      <c r="G1069" s="90"/>
      <c r="H1069" s="90"/>
      <c r="I1069" s="90"/>
      <c r="J1069" s="90"/>
      <c r="K1069" s="90"/>
      <c r="L1069" s="90"/>
    </row>
    <row r="1070" spans="1:12" ht="12" customHeight="1" x14ac:dyDescent="0.25">
      <c r="A1070" s="90"/>
      <c r="B1070" s="77"/>
      <c r="C1070" s="77"/>
      <c r="D1070" s="77"/>
      <c r="E1070" s="77"/>
      <c r="F1070" s="77"/>
      <c r="G1070" s="90"/>
      <c r="H1070" s="90"/>
      <c r="I1070" s="90"/>
      <c r="J1070" s="90"/>
      <c r="K1070" s="90"/>
      <c r="L1070" s="90"/>
    </row>
    <row r="1071" spans="1:12" ht="12" customHeight="1" x14ac:dyDescent="0.25">
      <c r="A1071" s="76"/>
      <c r="B1071" s="109"/>
      <c r="C1071" s="109"/>
      <c r="D1071" s="109"/>
      <c r="E1071" s="109"/>
      <c r="F1071" s="109"/>
      <c r="G1071" s="90"/>
      <c r="H1071" s="90"/>
      <c r="I1071" s="90"/>
      <c r="J1071" s="90"/>
      <c r="K1071" s="90"/>
      <c r="L1071" s="90"/>
    </row>
    <row r="1072" spans="1:12" ht="12" customHeight="1" x14ac:dyDescent="0.25">
      <c r="A1072" s="76"/>
      <c r="B1072" s="109"/>
      <c r="C1072" s="109"/>
      <c r="D1072" s="109"/>
      <c r="E1072" s="109"/>
      <c r="F1072" s="109"/>
      <c r="G1072" s="90"/>
      <c r="H1072" s="90"/>
      <c r="I1072" s="90"/>
      <c r="J1072" s="90"/>
      <c r="K1072" s="90"/>
      <c r="L1072" s="90"/>
    </row>
    <row r="1073" spans="1:12" ht="12" customHeight="1" x14ac:dyDescent="0.25">
      <c r="A1073" s="76"/>
      <c r="B1073" s="77"/>
      <c r="C1073" s="77"/>
      <c r="D1073" s="77"/>
      <c r="E1073" s="77"/>
      <c r="F1073" s="77"/>
      <c r="G1073" s="90"/>
      <c r="H1073" s="90"/>
      <c r="I1073" s="90"/>
      <c r="J1073" s="90"/>
      <c r="K1073" s="90"/>
      <c r="L1073" s="90"/>
    </row>
    <row r="1074" spans="1:12" ht="12" customHeight="1" x14ac:dyDescent="0.25">
      <c r="A1074" s="90"/>
      <c r="B1074" s="77"/>
      <c r="C1074" s="77"/>
      <c r="D1074" s="77"/>
      <c r="E1074" s="77"/>
      <c r="F1074" s="77"/>
      <c r="G1074" s="90"/>
      <c r="H1074" s="90"/>
      <c r="I1074" s="90"/>
      <c r="J1074" s="90"/>
      <c r="K1074" s="90"/>
      <c r="L1074" s="90"/>
    </row>
    <row r="1075" spans="1:12" ht="12" customHeight="1" x14ac:dyDescent="0.25">
      <c r="A1075" s="90"/>
      <c r="B1075" s="77"/>
      <c r="C1075" s="77"/>
      <c r="D1075" s="77"/>
      <c r="E1075" s="77"/>
      <c r="F1075" s="77"/>
      <c r="G1075" s="90"/>
      <c r="H1075" s="90"/>
      <c r="I1075" s="90"/>
      <c r="J1075" s="90"/>
      <c r="K1075" s="90"/>
      <c r="L1075" s="90"/>
    </row>
    <row r="1076" spans="1:12" ht="12" customHeight="1" x14ac:dyDescent="0.25">
      <c r="A1076" s="76"/>
      <c r="B1076" s="109"/>
      <c r="C1076" s="109"/>
      <c r="D1076" s="109"/>
      <c r="E1076" s="109"/>
      <c r="F1076" s="109"/>
      <c r="G1076" s="90"/>
      <c r="H1076" s="90"/>
      <c r="I1076" s="90"/>
      <c r="J1076" s="90"/>
      <c r="K1076" s="90"/>
      <c r="L1076" s="90"/>
    </row>
    <row r="1077" spans="1:12" ht="12" customHeight="1" x14ac:dyDescent="0.25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</row>
    <row r="1078" spans="1:12" ht="12" customHeight="1" x14ac:dyDescent="0.25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</row>
    <row r="1079" spans="1:12" ht="12" customHeight="1" x14ac:dyDescent="0.25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</row>
    <row r="1080" spans="1:12" ht="12" customHeight="1" x14ac:dyDescent="0.25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</row>
    <row r="1081" spans="1:12" ht="12" customHeight="1" x14ac:dyDescent="0.25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</row>
    <row r="1082" spans="1:12" ht="12" customHeight="1" x14ac:dyDescent="0.25">
      <c r="A1082" s="111"/>
      <c r="B1082" s="111"/>
      <c r="C1082" s="111"/>
      <c r="D1082" s="111"/>
      <c r="E1082" s="111"/>
      <c r="F1082" s="111"/>
      <c r="G1082" s="90"/>
      <c r="H1082" s="90"/>
      <c r="I1082" s="90"/>
      <c r="J1082" s="90"/>
      <c r="K1082" s="90"/>
      <c r="L1082" s="90"/>
    </row>
    <row r="1083" spans="1:12" ht="12" customHeight="1" x14ac:dyDescent="0.25">
      <c r="A1083" s="111"/>
      <c r="B1083" s="111"/>
      <c r="C1083" s="111"/>
      <c r="D1083" s="111"/>
      <c r="E1083" s="111"/>
      <c r="F1083" s="111"/>
      <c r="G1083" s="90"/>
      <c r="H1083" s="90"/>
      <c r="I1083" s="90"/>
      <c r="J1083" s="90"/>
      <c r="K1083" s="90"/>
      <c r="L1083" s="90"/>
    </row>
    <row r="1084" spans="1:12" ht="12" customHeight="1" x14ac:dyDescent="0.25">
      <c r="A1084" s="111"/>
      <c r="B1084" s="111"/>
      <c r="C1084" s="111"/>
      <c r="D1084" s="111"/>
      <c r="E1084" s="111"/>
      <c r="F1084" s="111"/>
      <c r="G1084" s="90"/>
      <c r="H1084" s="90"/>
      <c r="I1084" s="90"/>
      <c r="J1084" s="90"/>
      <c r="K1084" s="90"/>
      <c r="L1084" s="90"/>
    </row>
    <row r="1085" spans="1:12" ht="12" customHeight="1" x14ac:dyDescent="0.25">
      <c r="A1085" s="117"/>
      <c r="B1085" s="117"/>
      <c r="C1085" s="117"/>
      <c r="D1085" s="117"/>
      <c r="E1085" s="117"/>
      <c r="F1085" s="117"/>
      <c r="G1085" s="90"/>
      <c r="H1085" s="90"/>
      <c r="I1085" s="90"/>
      <c r="J1085" s="90"/>
      <c r="K1085" s="90"/>
      <c r="L1085" s="90"/>
    </row>
    <row r="1086" spans="1:12" ht="12" customHeight="1" x14ac:dyDescent="0.25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</row>
    <row r="1087" spans="1:12" ht="12" customHeight="1" x14ac:dyDescent="0.25">
      <c r="A1087" s="111"/>
      <c r="B1087" s="111"/>
      <c r="C1087" s="111"/>
      <c r="D1087" s="111"/>
      <c r="E1087" s="111"/>
      <c r="F1087" s="111"/>
      <c r="G1087" s="90"/>
      <c r="H1087" s="90"/>
      <c r="I1087" s="90"/>
      <c r="J1087" s="90"/>
      <c r="K1087" s="90"/>
      <c r="L1087" s="90"/>
    </row>
    <row r="1088" spans="1:12" ht="12" customHeight="1" x14ac:dyDescent="0.25">
      <c r="A1088" s="76"/>
      <c r="B1088" s="109"/>
      <c r="C1088" s="109"/>
      <c r="D1088" s="109"/>
      <c r="E1088" s="109"/>
      <c r="F1088" s="109"/>
      <c r="G1088" s="90"/>
      <c r="H1088" s="90"/>
      <c r="I1088" s="90"/>
      <c r="J1088" s="90"/>
      <c r="K1088" s="90"/>
      <c r="L1088" s="90"/>
    </row>
    <row r="1089" spans="1:12" ht="12" customHeight="1" x14ac:dyDescent="0.25">
      <c r="A1089" s="90"/>
      <c r="B1089" s="77"/>
      <c r="C1089" s="77"/>
      <c r="D1089" s="77"/>
      <c r="E1089" s="77"/>
      <c r="F1089" s="77"/>
      <c r="G1089" s="90"/>
      <c r="H1089" s="90"/>
      <c r="I1089" s="90"/>
      <c r="J1089" s="90"/>
      <c r="K1089" s="90"/>
      <c r="L1089" s="90"/>
    </row>
    <row r="1090" spans="1:12" ht="12" customHeight="1" x14ac:dyDescent="0.25">
      <c r="A1090" s="90"/>
      <c r="B1090" s="77"/>
      <c r="C1090" s="77"/>
      <c r="D1090" s="77"/>
      <c r="E1090" s="77"/>
      <c r="F1090" s="77"/>
      <c r="G1090" s="90"/>
      <c r="H1090" s="90"/>
      <c r="I1090" s="90"/>
      <c r="J1090" s="90"/>
      <c r="K1090" s="90"/>
      <c r="L1090" s="90"/>
    </row>
    <row r="1091" spans="1:12" ht="12" customHeight="1" x14ac:dyDescent="0.25">
      <c r="A1091" s="76"/>
      <c r="B1091" s="109"/>
      <c r="C1091" s="109"/>
      <c r="D1091" s="109"/>
      <c r="E1091" s="109"/>
      <c r="F1091" s="109"/>
      <c r="G1091" s="90"/>
      <c r="H1091" s="90"/>
      <c r="I1091" s="90"/>
      <c r="J1091" s="90"/>
      <c r="K1091" s="90"/>
      <c r="L1091" s="90"/>
    </row>
    <row r="1092" spans="1:12" ht="12" customHeight="1" x14ac:dyDescent="0.25">
      <c r="A1092" s="76"/>
      <c r="B1092" s="109"/>
      <c r="C1092" s="109"/>
      <c r="D1092" s="109"/>
      <c r="E1092" s="109"/>
      <c r="F1092" s="109"/>
      <c r="G1092" s="90"/>
      <c r="H1092" s="90"/>
      <c r="I1092" s="90"/>
      <c r="J1092" s="90"/>
      <c r="K1092" s="90"/>
      <c r="L1092" s="90"/>
    </row>
    <row r="1093" spans="1:12" ht="12" customHeight="1" x14ac:dyDescent="0.25">
      <c r="A1093" s="90"/>
      <c r="B1093" s="77"/>
      <c r="C1093" s="77"/>
      <c r="D1093" s="77"/>
      <c r="E1093" s="77"/>
      <c r="F1093" s="77"/>
      <c r="G1093" s="90"/>
      <c r="H1093" s="90"/>
      <c r="I1093" s="90"/>
      <c r="J1093" s="90"/>
      <c r="K1093" s="90"/>
      <c r="L1093" s="90"/>
    </row>
    <row r="1094" spans="1:12" ht="12" customHeight="1" x14ac:dyDescent="0.25">
      <c r="A1094" s="90"/>
      <c r="B1094" s="77"/>
      <c r="C1094" s="77"/>
      <c r="D1094" s="77"/>
      <c r="E1094" s="77"/>
      <c r="F1094" s="77"/>
      <c r="G1094" s="90"/>
      <c r="H1094" s="90"/>
      <c r="I1094" s="90"/>
      <c r="J1094" s="90"/>
      <c r="K1094" s="90"/>
      <c r="L1094" s="90"/>
    </row>
    <row r="1095" spans="1:12" ht="12" customHeight="1" x14ac:dyDescent="0.25">
      <c r="A1095" s="90"/>
      <c r="B1095" s="77"/>
      <c r="C1095" s="77"/>
      <c r="D1095" s="77"/>
      <c r="E1095" s="77"/>
      <c r="F1095" s="77"/>
      <c r="G1095" s="90"/>
      <c r="H1095" s="90"/>
      <c r="I1095" s="90"/>
      <c r="J1095" s="90"/>
      <c r="K1095" s="90"/>
      <c r="L1095" s="90"/>
    </row>
    <row r="1096" spans="1:12" ht="12" customHeight="1" x14ac:dyDescent="0.25">
      <c r="A1096" s="90"/>
      <c r="B1096" s="77"/>
      <c r="C1096" s="77"/>
      <c r="D1096" s="77"/>
      <c r="E1096" s="77"/>
      <c r="F1096" s="77"/>
      <c r="G1096" s="90"/>
      <c r="H1096" s="90"/>
      <c r="I1096" s="90"/>
      <c r="J1096" s="90"/>
      <c r="K1096" s="90"/>
      <c r="L1096" s="90"/>
    </row>
    <row r="1097" spans="1:12" ht="12" customHeight="1" x14ac:dyDescent="0.25">
      <c r="A1097" s="76"/>
      <c r="B1097" s="109"/>
      <c r="C1097" s="109"/>
      <c r="D1097" s="109"/>
      <c r="E1097" s="109"/>
      <c r="F1097" s="109"/>
      <c r="G1097" s="90"/>
      <c r="H1097" s="90"/>
      <c r="I1097" s="90"/>
      <c r="J1097" s="90"/>
      <c r="K1097" s="90"/>
      <c r="L1097" s="90"/>
    </row>
    <row r="1098" spans="1:12" ht="12" customHeight="1" x14ac:dyDescent="0.25">
      <c r="A1098" s="76"/>
      <c r="B1098" s="109"/>
      <c r="C1098" s="109"/>
      <c r="D1098" s="109"/>
      <c r="E1098" s="109"/>
      <c r="F1098" s="109"/>
      <c r="G1098" s="90"/>
      <c r="H1098" s="90"/>
      <c r="I1098" s="90"/>
      <c r="J1098" s="90"/>
      <c r="K1098" s="90"/>
      <c r="L1098" s="90"/>
    </row>
    <row r="1099" spans="1:12" ht="12" customHeight="1" x14ac:dyDescent="0.25">
      <c r="A1099" s="76"/>
      <c r="B1099" s="77"/>
      <c r="C1099" s="77"/>
      <c r="D1099" s="77"/>
      <c r="E1099" s="77"/>
      <c r="F1099" s="77"/>
      <c r="G1099" s="90"/>
      <c r="H1099" s="90"/>
      <c r="I1099" s="90"/>
      <c r="J1099" s="90"/>
      <c r="K1099" s="90"/>
      <c r="L1099" s="90"/>
    </row>
    <row r="1100" spans="1:12" ht="12" customHeight="1" x14ac:dyDescent="0.25">
      <c r="A1100" s="90"/>
      <c r="B1100" s="77"/>
      <c r="C1100" s="77"/>
      <c r="D1100" s="77"/>
      <c r="E1100" s="77"/>
      <c r="F1100" s="77"/>
      <c r="G1100" s="90"/>
      <c r="H1100" s="90"/>
      <c r="I1100" s="90"/>
      <c r="J1100" s="90"/>
      <c r="K1100" s="90"/>
      <c r="L1100" s="90"/>
    </row>
    <row r="1101" spans="1:12" ht="12" customHeight="1" x14ac:dyDescent="0.25">
      <c r="A1101" s="90"/>
      <c r="B1101" s="77"/>
      <c r="C1101" s="77"/>
      <c r="D1101" s="77"/>
      <c r="E1101" s="77"/>
      <c r="F1101" s="77"/>
      <c r="G1101" s="90"/>
      <c r="H1101" s="90"/>
      <c r="I1101" s="90"/>
      <c r="J1101" s="90"/>
      <c r="K1101" s="90"/>
      <c r="L1101" s="90"/>
    </row>
    <row r="1102" spans="1:12" ht="12" customHeight="1" x14ac:dyDescent="0.25">
      <c r="A1102" s="76"/>
      <c r="B1102" s="109"/>
      <c r="C1102" s="109"/>
      <c r="D1102" s="109"/>
      <c r="E1102" s="109"/>
      <c r="F1102" s="109"/>
      <c r="G1102" s="90"/>
      <c r="H1102" s="90"/>
      <c r="I1102" s="90"/>
      <c r="J1102" s="90"/>
      <c r="K1102" s="90"/>
      <c r="L1102" s="90"/>
    </row>
    <row r="1103" spans="1:12" ht="12" customHeight="1" x14ac:dyDescent="0.25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</row>
    <row r="1104" spans="1:12" ht="12" customHeight="1" x14ac:dyDescent="0.25">
      <c r="A1104" s="111"/>
      <c r="B1104" s="111"/>
      <c r="C1104" s="111"/>
      <c r="D1104" s="111"/>
      <c r="E1104" s="111"/>
      <c r="F1104" s="111"/>
      <c r="G1104" s="90"/>
      <c r="H1104" s="90"/>
      <c r="I1104" s="90"/>
      <c r="J1104" s="90"/>
      <c r="K1104" s="90"/>
      <c r="L1104" s="90"/>
    </row>
    <row r="1105" spans="1:12" ht="12" customHeight="1" x14ac:dyDescent="0.25">
      <c r="A1105" s="111"/>
      <c r="B1105" s="111"/>
      <c r="C1105" s="111"/>
      <c r="D1105" s="111"/>
      <c r="E1105" s="111"/>
      <c r="F1105" s="111"/>
      <c r="G1105" s="90"/>
      <c r="H1105" s="90"/>
      <c r="I1105" s="90"/>
      <c r="J1105" s="90"/>
      <c r="K1105" s="90"/>
      <c r="L1105" s="90"/>
    </row>
    <row r="1106" spans="1:12" ht="12" customHeight="1" x14ac:dyDescent="0.25">
      <c r="A1106" s="111"/>
      <c r="B1106" s="111"/>
      <c r="C1106" s="111"/>
      <c r="D1106" s="111"/>
      <c r="E1106" s="111"/>
      <c r="F1106" s="111"/>
      <c r="G1106" s="90"/>
      <c r="H1106" s="90"/>
      <c r="I1106" s="90"/>
      <c r="J1106" s="90"/>
      <c r="K1106" s="90"/>
      <c r="L1106" s="90"/>
    </row>
    <row r="1107" spans="1:12" ht="12" customHeight="1" x14ac:dyDescent="0.25">
      <c r="A1107" s="111"/>
      <c r="B1107" s="111"/>
      <c r="C1107" s="111"/>
      <c r="D1107" s="111"/>
      <c r="E1107" s="111"/>
      <c r="F1107" s="111"/>
      <c r="G1107" s="90"/>
      <c r="H1107" s="90"/>
      <c r="I1107" s="90"/>
      <c r="J1107" s="90"/>
      <c r="K1107" s="90"/>
      <c r="L1107" s="90"/>
    </row>
    <row r="1108" spans="1:12" ht="12" customHeight="1" x14ac:dyDescent="0.25">
      <c r="A1108" s="111"/>
      <c r="B1108" s="111"/>
      <c r="C1108" s="111"/>
      <c r="D1108" s="111"/>
      <c r="E1108" s="111"/>
      <c r="F1108" s="111"/>
      <c r="G1108" s="90"/>
      <c r="H1108" s="90"/>
      <c r="I1108" s="90"/>
      <c r="J1108" s="90"/>
      <c r="K1108" s="90"/>
      <c r="L1108" s="90"/>
    </row>
    <row r="1109" spans="1:12" ht="12" customHeight="1" x14ac:dyDescent="0.25">
      <c r="A1109" s="117"/>
      <c r="B1109" s="117"/>
      <c r="C1109" s="117"/>
      <c r="D1109" s="117"/>
      <c r="E1109" s="117"/>
      <c r="F1109" s="117"/>
      <c r="G1109" s="90"/>
      <c r="H1109" s="90"/>
      <c r="I1109" s="90"/>
      <c r="J1109" s="90"/>
      <c r="K1109" s="90"/>
      <c r="L1109" s="90"/>
    </row>
    <row r="1110" spans="1:12" ht="12" customHeight="1" x14ac:dyDescent="0.25">
      <c r="A1110" s="90"/>
      <c r="B1110" s="90"/>
      <c r="C1110" s="90"/>
      <c r="D1110" s="90"/>
      <c r="E1110" s="90"/>
      <c r="F1110" s="118"/>
      <c r="G1110" s="90"/>
      <c r="H1110" s="90"/>
      <c r="I1110" s="90"/>
      <c r="J1110" s="90"/>
      <c r="K1110" s="90"/>
      <c r="L1110" s="90"/>
    </row>
    <row r="1111" spans="1:12" ht="12" customHeight="1" x14ac:dyDescent="0.25">
      <c r="A1111" s="111"/>
      <c r="B1111" s="111"/>
      <c r="C1111" s="111"/>
      <c r="D1111" s="111"/>
      <c r="E1111" s="111"/>
      <c r="F1111" s="111"/>
      <c r="G1111" s="90"/>
      <c r="H1111" s="90"/>
      <c r="I1111" s="90"/>
      <c r="J1111" s="90"/>
      <c r="K1111" s="90"/>
      <c r="L1111" s="90"/>
    </row>
    <row r="1112" spans="1:12" ht="12" customHeight="1" x14ac:dyDescent="0.25">
      <c r="A1112" s="90"/>
      <c r="B1112" s="91"/>
      <c r="C1112" s="91"/>
      <c r="D1112" s="91"/>
      <c r="E1112" s="91"/>
      <c r="F1112" s="91"/>
      <c r="G1112" s="90"/>
      <c r="H1112" s="90"/>
      <c r="I1112" s="90"/>
      <c r="J1112" s="90"/>
      <c r="K1112" s="90"/>
      <c r="L1112" s="90"/>
    </row>
    <row r="1113" spans="1:12" ht="12" customHeight="1" x14ac:dyDescent="0.25">
      <c r="A1113" s="90"/>
      <c r="B1113" s="91"/>
      <c r="C1113" s="91"/>
      <c r="D1113" s="91"/>
      <c r="E1113" s="91"/>
      <c r="F1113" s="91"/>
      <c r="G1113" s="90"/>
      <c r="H1113" s="90"/>
      <c r="I1113" s="90"/>
      <c r="J1113" s="90"/>
      <c r="K1113" s="90"/>
      <c r="L1113" s="90"/>
    </row>
    <row r="1114" spans="1:12" ht="12" customHeight="1" x14ac:dyDescent="0.25">
      <c r="A1114" s="76"/>
      <c r="B1114" s="116"/>
      <c r="C1114" s="116"/>
      <c r="D1114" s="116"/>
      <c r="E1114" s="116"/>
      <c r="F1114" s="116"/>
      <c r="G1114" s="90"/>
      <c r="H1114" s="90"/>
      <c r="I1114" s="90"/>
      <c r="J1114" s="90"/>
      <c r="K1114" s="90"/>
      <c r="L1114" s="90"/>
    </row>
    <row r="1115" spans="1:12" ht="12" customHeight="1" x14ac:dyDescent="0.25">
      <c r="A1115" s="76"/>
      <c r="B1115" s="109"/>
      <c r="C1115" s="109"/>
      <c r="D1115" s="109"/>
      <c r="E1115" s="109"/>
      <c r="F1115" s="109"/>
      <c r="G1115" s="90"/>
      <c r="H1115" s="90"/>
      <c r="I1115" s="90"/>
      <c r="J1115" s="90"/>
      <c r="K1115" s="90"/>
      <c r="L1115" s="90"/>
    </row>
    <row r="1116" spans="1:12" ht="12" customHeight="1" x14ac:dyDescent="0.25">
      <c r="A1116" s="90"/>
      <c r="B1116" s="91"/>
      <c r="C1116" s="91"/>
      <c r="D1116" s="91"/>
      <c r="E1116" s="91"/>
      <c r="F1116" s="91"/>
      <c r="G1116" s="90"/>
      <c r="H1116" s="90"/>
      <c r="I1116" s="90"/>
      <c r="J1116" s="90"/>
      <c r="K1116" s="90"/>
      <c r="L1116" s="90"/>
    </row>
    <row r="1117" spans="1:12" ht="12" customHeight="1" x14ac:dyDescent="0.25">
      <c r="A1117" s="90"/>
      <c r="B1117" s="91"/>
      <c r="C1117" s="91"/>
      <c r="D1117" s="91"/>
      <c r="E1117" s="91"/>
      <c r="F1117" s="91"/>
      <c r="G1117" s="90"/>
      <c r="H1117" s="90"/>
      <c r="I1117" s="90"/>
      <c r="J1117" s="90"/>
      <c r="K1117" s="90"/>
      <c r="L1117" s="90"/>
    </row>
    <row r="1118" spans="1:12" ht="12" customHeight="1" x14ac:dyDescent="0.25">
      <c r="A1118" s="90"/>
      <c r="B1118" s="91"/>
      <c r="C1118" s="91"/>
      <c r="D1118" s="91"/>
      <c r="E1118" s="91"/>
      <c r="F1118" s="91"/>
      <c r="G1118" s="90"/>
      <c r="H1118" s="90"/>
      <c r="I1118" s="90"/>
      <c r="J1118" s="90"/>
      <c r="K1118" s="90"/>
      <c r="L1118" s="90"/>
    </row>
    <row r="1119" spans="1:12" ht="12" customHeight="1" x14ac:dyDescent="0.25">
      <c r="A1119" s="76"/>
      <c r="B1119" s="116"/>
      <c r="C1119" s="116"/>
      <c r="D1119" s="116"/>
      <c r="E1119" s="116"/>
      <c r="F1119" s="116"/>
      <c r="G1119" s="90"/>
      <c r="H1119" s="90"/>
      <c r="I1119" s="90"/>
      <c r="J1119" s="90"/>
      <c r="K1119" s="90"/>
      <c r="L1119" s="90"/>
    </row>
    <row r="1120" spans="1:12" ht="12" customHeight="1" x14ac:dyDescent="0.25">
      <c r="A1120" s="76"/>
      <c r="B1120" s="109"/>
      <c r="C1120" s="109"/>
      <c r="D1120" s="109"/>
      <c r="E1120" s="109"/>
      <c r="F1120" s="109"/>
      <c r="G1120" s="90"/>
      <c r="H1120" s="90"/>
      <c r="I1120" s="90"/>
      <c r="J1120" s="90"/>
      <c r="K1120" s="90"/>
      <c r="L1120" s="90"/>
    </row>
    <row r="1121" spans="1:12" ht="12" customHeight="1" x14ac:dyDescent="0.25">
      <c r="A1121" s="76"/>
      <c r="B1121" s="77"/>
      <c r="C1121" s="77"/>
      <c r="D1121" s="77"/>
      <c r="E1121" s="77"/>
      <c r="F1121" s="77"/>
      <c r="G1121" s="90"/>
      <c r="H1121" s="90"/>
      <c r="I1121" s="90"/>
      <c r="J1121" s="90"/>
      <c r="K1121" s="90"/>
      <c r="L1121" s="90"/>
    </row>
    <row r="1122" spans="1:12" ht="12" customHeight="1" x14ac:dyDescent="0.25">
      <c r="A1122" s="90"/>
      <c r="B1122" s="91"/>
      <c r="C1122" s="91"/>
      <c r="D1122" s="91"/>
      <c r="E1122" s="91"/>
      <c r="F1122" s="91"/>
      <c r="G1122" s="90"/>
      <c r="H1122" s="90"/>
      <c r="I1122" s="90"/>
      <c r="J1122" s="90"/>
      <c r="K1122" s="90"/>
      <c r="L1122" s="90"/>
    </row>
    <row r="1123" spans="1:12" ht="12" customHeight="1" x14ac:dyDescent="0.25">
      <c r="A1123" s="90"/>
      <c r="B1123" s="91"/>
      <c r="C1123" s="91"/>
      <c r="D1123" s="91"/>
      <c r="E1123" s="91"/>
      <c r="F1123" s="91"/>
      <c r="G1123" s="90"/>
      <c r="H1123" s="90"/>
      <c r="I1123" s="90"/>
      <c r="J1123" s="90"/>
      <c r="K1123" s="90"/>
      <c r="L1123" s="90"/>
    </row>
    <row r="1124" spans="1:12" ht="12" customHeight="1" x14ac:dyDescent="0.25">
      <c r="A1124" s="76"/>
      <c r="B1124" s="116"/>
      <c r="C1124" s="116"/>
      <c r="D1124" s="116"/>
      <c r="E1124" s="116"/>
      <c r="F1124" s="116"/>
      <c r="G1124" s="90"/>
      <c r="H1124" s="90"/>
      <c r="I1124" s="90"/>
      <c r="J1124" s="90"/>
      <c r="K1124" s="90"/>
      <c r="L1124" s="90"/>
    </row>
    <row r="1125" spans="1:12" ht="12" customHeight="1" x14ac:dyDescent="0.25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</row>
    <row r="1126" spans="1:12" ht="12" customHeight="1" x14ac:dyDescent="0.25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</row>
    <row r="1127" spans="1:12" ht="12" customHeight="1" x14ac:dyDescent="0.25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</row>
    <row r="1128" spans="1:12" ht="12" customHeight="1" x14ac:dyDescent="0.25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</row>
    <row r="1129" spans="1:12" ht="12" customHeight="1" x14ac:dyDescent="0.25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</row>
    <row r="1130" spans="1:12" ht="12" customHeight="1" x14ac:dyDescent="0.25">
      <c r="A1130" s="111"/>
      <c r="B1130" s="111"/>
      <c r="C1130" s="111"/>
      <c r="D1130" s="111"/>
      <c r="E1130" s="111"/>
      <c r="F1130" s="111"/>
      <c r="G1130" s="90"/>
      <c r="H1130" s="90"/>
      <c r="I1130" s="90"/>
      <c r="J1130" s="90"/>
      <c r="K1130" s="90"/>
      <c r="L1130" s="90"/>
    </row>
    <row r="1131" spans="1:12" ht="12" customHeight="1" x14ac:dyDescent="0.25">
      <c r="A1131" s="111"/>
      <c r="B1131" s="111"/>
      <c r="C1131" s="111"/>
      <c r="D1131" s="111"/>
      <c r="E1131" s="111"/>
      <c r="F1131" s="111"/>
      <c r="G1131" s="90"/>
      <c r="H1131" s="90"/>
      <c r="I1131" s="90"/>
      <c r="J1131" s="90"/>
      <c r="K1131" s="90"/>
      <c r="L1131" s="90"/>
    </row>
    <row r="1132" spans="1:12" ht="12" customHeight="1" x14ac:dyDescent="0.25">
      <c r="A1132" s="111"/>
      <c r="B1132" s="111"/>
      <c r="C1132" s="111"/>
      <c r="D1132" s="111"/>
      <c r="E1132" s="111"/>
      <c r="F1132" s="111"/>
      <c r="G1132" s="90"/>
      <c r="H1132" s="90"/>
      <c r="I1132" s="90"/>
      <c r="J1132" s="90"/>
      <c r="K1132" s="90"/>
      <c r="L1132" s="90"/>
    </row>
    <row r="1133" spans="1:12" ht="12" customHeight="1" x14ac:dyDescent="0.25">
      <c r="A1133" s="117"/>
      <c r="B1133" s="117"/>
      <c r="C1133" s="117"/>
      <c r="D1133" s="117"/>
      <c r="E1133" s="117"/>
      <c r="F1133" s="117"/>
      <c r="G1133" s="90"/>
      <c r="H1133" s="90"/>
      <c r="I1133" s="90"/>
      <c r="J1133" s="90"/>
      <c r="K1133" s="90"/>
      <c r="L1133" s="90"/>
    </row>
    <row r="1134" spans="1:12" ht="12" customHeight="1" x14ac:dyDescent="0.25">
      <c r="A1134" s="90"/>
      <c r="B1134" s="90"/>
      <c r="C1134" s="90"/>
      <c r="D1134" s="90"/>
      <c r="E1134" s="90"/>
      <c r="F1134" s="118"/>
      <c r="G1134" s="90"/>
      <c r="H1134" s="90"/>
      <c r="I1134" s="90"/>
      <c r="J1134" s="90"/>
      <c r="K1134" s="90"/>
      <c r="L1134" s="90"/>
    </row>
    <row r="1135" spans="1:12" ht="12" customHeight="1" x14ac:dyDescent="0.25">
      <c r="A1135" s="111"/>
      <c r="B1135" s="111"/>
      <c r="C1135" s="111"/>
      <c r="D1135" s="111"/>
      <c r="E1135" s="111"/>
      <c r="F1135" s="111"/>
      <c r="G1135" s="90"/>
      <c r="H1135" s="90"/>
      <c r="I1135" s="90"/>
      <c r="J1135" s="90"/>
      <c r="K1135" s="90"/>
      <c r="L1135" s="90"/>
    </row>
    <row r="1136" spans="1:12" ht="12" customHeight="1" x14ac:dyDescent="0.25">
      <c r="A1136" s="76"/>
      <c r="B1136" s="116"/>
      <c r="C1136" s="116"/>
      <c r="D1136" s="116"/>
      <c r="E1136" s="116"/>
      <c r="F1136" s="116"/>
      <c r="G1136" s="90"/>
      <c r="H1136" s="90"/>
      <c r="I1136" s="90"/>
      <c r="J1136" s="90"/>
      <c r="K1136" s="90"/>
      <c r="L1136" s="90"/>
    </row>
    <row r="1137" spans="1:12" ht="12" customHeight="1" x14ac:dyDescent="0.25">
      <c r="A1137" s="90"/>
      <c r="B1137" s="91"/>
      <c r="C1137" s="91"/>
      <c r="D1137" s="91"/>
      <c r="E1137" s="91"/>
      <c r="F1137" s="91"/>
      <c r="G1137" s="90"/>
      <c r="H1137" s="90"/>
      <c r="I1137" s="90"/>
      <c r="J1137" s="90"/>
      <c r="K1137" s="90"/>
      <c r="L1137" s="90"/>
    </row>
    <row r="1138" spans="1:12" ht="12" customHeight="1" x14ac:dyDescent="0.25">
      <c r="A1138" s="90"/>
      <c r="B1138" s="91"/>
      <c r="C1138" s="91"/>
      <c r="D1138" s="91"/>
      <c r="E1138" s="91"/>
      <c r="F1138" s="91"/>
      <c r="G1138" s="90"/>
      <c r="H1138" s="90"/>
      <c r="I1138" s="90"/>
      <c r="J1138" s="90"/>
      <c r="K1138" s="90"/>
      <c r="L1138" s="90"/>
    </row>
    <row r="1139" spans="1:12" ht="12" customHeight="1" x14ac:dyDescent="0.25">
      <c r="A1139" s="76"/>
      <c r="B1139" s="116"/>
      <c r="C1139" s="116"/>
      <c r="D1139" s="116"/>
      <c r="E1139" s="116"/>
      <c r="F1139" s="116"/>
      <c r="G1139" s="90"/>
      <c r="H1139" s="90"/>
      <c r="I1139" s="90"/>
      <c r="J1139" s="90"/>
      <c r="K1139" s="90"/>
      <c r="L1139" s="90"/>
    </row>
    <row r="1140" spans="1:12" ht="12" customHeight="1" x14ac:dyDescent="0.25">
      <c r="A1140" s="76"/>
      <c r="B1140" s="109"/>
      <c r="C1140" s="109"/>
      <c r="D1140" s="109"/>
      <c r="E1140" s="109"/>
      <c r="F1140" s="109"/>
      <c r="G1140" s="90"/>
      <c r="H1140" s="90"/>
      <c r="I1140" s="90"/>
      <c r="J1140" s="90"/>
      <c r="K1140" s="90"/>
      <c r="L1140" s="90"/>
    </row>
    <row r="1141" spans="1:12" ht="12" customHeight="1" x14ac:dyDescent="0.25">
      <c r="A1141" s="90"/>
      <c r="B1141" s="91"/>
      <c r="C1141" s="91"/>
      <c r="D1141" s="91"/>
      <c r="E1141" s="91"/>
      <c r="F1141" s="91"/>
      <c r="G1141" s="90"/>
      <c r="H1141" s="90"/>
      <c r="I1141" s="90"/>
      <c r="J1141" s="90"/>
      <c r="K1141" s="90"/>
      <c r="L1141" s="90"/>
    </row>
    <row r="1142" spans="1:12" ht="12" customHeight="1" x14ac:dyDescent="0.25">
      <c r="A1142" s="90"/>
      <c r="B1142" s="91"/>
      <c r="C1142" s="91"/>
      <c r="D1142" s="91"/>
      <c r="E1142" s="91"/>
      <c r="F1142" s="91"/>
      <c r="G1142" s="90"/>
      <c r="H1142" s="90"/>
      <c r="I1142" s="90"/>
      <c r="J1142" s="90"/>
      <c r="K1142" s="90"/>
      <c r="L1142" s="90"/>
    </row>
    <row r="1143" spans="1:12" ht="12" customHeight="1" x14ac:dyDescent="0.25">
      <c r="A1143" s="90"/>
      <c r="B1143" s="91"/>
      <c r="C1143" s="91"/>
      <c r="D1143" s="91"/>
      <c r="E1143" s="91"/>
      <c r="F1143" s="91"/>
      <c r="G1143" s="90"/>
      <c r="H1143" s="90"/>
      <c r="I1143" s="90"/>
      <c r="J1143" s="90"/>
      <c r="K1143" s="90"/>
      <c r="L1143" s="90"/>
    </row>
    <row r="1144" spans="1:12" ht="12" customHeight="1" x14ac:dyDescent="0.25">
      <c r="A1144" s="90"/>
      <c r="B1144" s="91"/>
      <c r="C1144" s="91"/>
      <c r="D1144" s="91"/>
      <c r="E1144" s="91"/>
      <c r="F1144" s="91"/>
      <c r="G1144" s="90"/>
      <c r="H1144" s="90"/>
      <c r="I1144" s="90"/>
      <c r="J1144" s="90"/>
      <c r="K1144" s="90"/>
      <c r="L1144" s="90"/>
    </row>
    <row r="1145" spans="1:12" ht="12" customHeight="1" x14ac:dyDescent="0.25">
      <c r="A1145" s="76"/>
      <c r="B1145" s="116"/>
      <c r="C1145" s="116"/>
      <c r="D1145" s="116"/>
      <c r="E1145" s="116"/>
      <c r="F1145" s="116"/>
      <c r="G1145" s="90"/>
      <c r="H1145" s="90"/>
      <c r="I1145" s="90"/>
      <c r="J1145" s="90"/>
      <c r="K1145" s="90"/>
      <c r="L1145" s="90"/>
    </row>
    <row r="1146" spans="1:12" ht="12" customHeight="1" x14ac:dyDescent="0.25">
      <c r="A1146" s="76"/>
      <c r="B1146" s="116"/>
      <c r="C1146" s="116"/>
      <c r="D1146" s="116"/>
      <c r="E1146" s="116"/>
      <c r="F1146" s="116"/>
      <c r="G1146" s="90"/>
      <c r="H1146" s="90"/>
      <c r="I1146" s="90"/>
      <c r="J1146" s="90"/>
      <c r="K1146" s="90"/>
      <c r="L1146" s="90"/>
    </row>
    <row r="1147" spans="1:12" ht="12" customHeight="1" x14ac:dyDescent="0.25">
      <c r="A1147" s="76"/>
      <c r="B1147" s="91"/>
      <c r="C1147" s="91"/>
      <c r="D1147" s="91"/>
      <c r="E1147" s="91"/>
      <c r="F1147" s="91"/>
      <c r="G1147" s="90"/>
      <c r="H1147" s="90"/>
      <c r="I1147" s="90"/>
      <c r="J1147" s="90"/>
      <c r="K1147" s="90"/>
      <c r="L1147" s="90"/>
    </row>
    <row r="1148" spans="1:12" ht="12" customHeight="1" x14ac:dyDescent="0.25">
      <c r="A1148" s="90"/>
      <c r="B1148" s="91"/>
      <c r="C1148" s="91"/>
      <c r="D1148" s="91"/>
      <c r="E1148" s="91"/>
      <c r="F1148" s="91"/>
      <c r="G1148" s="90"/>
      <c r="H1148" s="90"/>
      <c r="I1148" s="90"/>
      <c r="J1148" s="90"/>
      <c r="K1148" s="90"/>
      <c r="L1148" s="90"/>
    </row>
    <row r="1149" spans="1:12" ht="12" customHeight="1" x14ac:dyDescent="0.25">
      <c r="A1149" s="90"/>
      <c r="B1149" s="91"/>
      <c r="C1149" s="91"/>
      <c r="D1149" s="91"/>
      <c r="E1149" s="91"/>
      <c r="F1149" s="91"/>
      <c r="G1149" s="90"/>
      <c r="H1149" s="90"/>
      <c r="I1149" s="90"/>
      <c r="J1149" s="90"/>
      <c r="K1149" s="90"/>
      <c r="L1149" s="90"/>
    </row>
    <row r="1150" spans="1:12" ht="12" customHeight="1" x14ac:dyDescent="0.25">
      <c r="A1150" s="76"/>
      <c r="B1150" s="116"/>
      <c r="C1150" s="116"/>
      <c r="D1150" s="116"/>
      <c r="E1150" s="116"/>
      <c r="F1150" s="116"/>
      <c r="G1150" s="90"/>
      <c r="H1150" s="90"/>
      <c r="I1150" s="90"/>
      <c r="J1150" s="90"/>
      <c r="K1150" s="90"/>
      <c r="L1150" s="90"/>
    </row>
    <row r="1151" spans="1:12" ht="12" customHeight="1" x14ac:dyDescent="0.25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</row>
    <row r="1152" spans="1:12" ht="12" customHeight="1" x14ac:dyDescent="0.25">
      <c r="A1152" s="111"/>
      <c r="B1152" s="111"/>
      <c r="C1152" s="111"/>
      <c r="D1152" s="111"/>
      <c r="E1152" s="111"/>
      <c r="F1152" s="111"/>
      <c r="G1152" s="90"/>
      <c r="H1152" s="90"/>
      <c r="I1152" s="90"/>
      <c r="J1152" s="90"/>
      <c r="K1152" s="90"/>
      <c r="L1152" s="90"/>
    </row>
    <row r="1153" spans="1:12" ht="12" customHeight="1" x14ac:dyDescent="0.25">
      <c r="A1153" s="111"/>
      <c r="B1153" s="111"/>
      <c r="C1153" s="111"/>
      <c r="D1153" s="111"/>
      <c r="E1153" s="111"/>
      <c r="F1153" s="111"/>
      <c r="G1153" s="90"/>
      <c r="H1153" s="90"/>
      <c r="I1153" s="90"/>
      <c r="J1153" s="90"/>
      <c r="K1153" s="90"/>
      <c r="L1153" s="90"/>
    </row>
    <row r="1154" spans="1:12" ht="12" customHeight="1" x14ac:dyDescent="0.25">
      <c r="A1154" s="111"/>
      <c r="B1154" s="111"/>
      <c r="C1154" s="111"/>
      <c r="D1154" s="111"/>
      <c r="E1154" s="111"/>
      <c r="F1154" s="111"/>
      <c r="G1154" s="90"/>
      <c r="H1154" s="90"/>
      <c r="I1154" s="90"/>
      <c r="J1154" s="90"/>
      <c r="K1154" s="90"/>
      <c r="L1154" s="90"/>
    </row>
    <row r="1155" spans="1:12" ht="12" customHeight="1" x14ac:dyDescent="0.25">
      <c r="A1155" s="117"/>
      <c r="B1155" s="117"/>
      <c r="C1155" s="117"/>
      <c r="D1155" s="117"/>
      <c r="E1155" s="117"/>
      <c r="F1155" s="117"/>
      <c r="G1155" s="90"/>
      <c r="H1155" s="90"/>
      <c r="I1155" s="90"/>
      <c r="J1155" s="90"/>
      <c r="K1155" s="90"/>
      <c r="L1155" s="90"/>
    </row>
    <row r="1156" spans="1:12" ht="12" customHeight="1" x14ac:dyDescent="0.25">
      <c r="A1156" s="90"/>
      <c r="B1156" s="90"/>
      <c r="C1156" s="90"/>
      <c r="D1156" s="90"/>
      <c r="E1156" s="90"/>
      <c r="F1156" s="118"/>
      <c r="G1156" s="90"/>
      <c r="H1156" s="90"/>
      <c r="I1156" s="90"/>
      <c r="J1156" s="90"/>
      <c r="K1156" s="90"/>
      <c r="L1156" s="90"/>
    </row>
    <row r="1157" spans="1:12" ht="12" customHeight="1" x14ac:dyDescent="0.25">
      <c r="A1157" s="111"/>
      <c r="B1157" s="111"/>
      <c r="C1157" s="111"/>
      <c r="D1157" s="111"/>
      <c r="E1157" s="111"/>
      <c r="F1157" s="111"/>
      <c r="G1157" s="90"/>
      <c r="H1157" s="90"/>
      <c r="I1157" s="90"/>
      <c r="J1157" s="90"/>
      <c r="K1157" s="90"/>
      <c r="L1157" s="90"/>
    </row>
    <row r="1158" spans="1:12" ht="12" customHeight="1" x14ac:dyDescent="0.25">
      <c r="A1158" s="90"/>
      <c r="B1158" s="91"/>
      <c r="C1158" s="91"/>
      <c r="D1158" s="91"/>
      <c r="E1158" s="91"/>
      <c r="F1158" s="91"/>
      <c r="G1158" s="90"/>
      <c r="H1158" s="90"/>
      <c r="I1158" s="90"/>
      <c r="J1158" s="90"/>
      <c r="K1158" s="90"/>
      <c r="L1158" s="90"/>
    </row>
    <row r="1159" spans="1:12" ht="12" customHeight="1" x14ac:dyDescent="0.25">
      <c r="A1159" s="90"/>
      <c r="B1159" s="91"/>
      <c r="C1159" s="91"/>
      <c r="D1159" s="91"/>
      <c r="E1159" s="91"/>
      <c r="F1159" s="91"/>
      <c r="G1159" s="90"/>
      <c r="H1159" s="90"/>
      <c r="I1159" s="90"/>
      <c r="J1159" s="90"/>
      <c r="K1159" s="90"/>
      <c r="L1159" s="90"/>
    </row>
    <row r="1160" spans="1:12" ht="12" customHeight="1" x14ac:dyDescent="0.25">
      <c r="A1160" s="76"/>
      <c r="B1160" s="116"/>
      <c r="C1160" s="116"/>
      <c r="D1160" s="116"/>
      <c r="E1160" s="116"/>
      <c r="F1160" s="116"/>
      <c r="G1160" s="90"/>
      <c r="H1160" s="90"/>
      <c r="I1160" s="90"/>
      <c r="J1160" s="90"/>
      <c r="K1160" s="90"/>
      <c r="L1160" s="90"/>
    </row>
    <row r="1161" spans="1:12" ht="12" customHeight="1" x14ac:dyDescent="0.25">
      <c r="A1161" s="76"/>
      <c r="B1161" s="109"/>
      <c r="C1161" s="109"/>
      <c r="D1161" s="109"/>
      <c r="E1161" s="109"/>
      <c r="F1161" s="109"/>
      <c r="G1161" s="90"/>
      <c r="H1161" s="90"/>
      <c r="I1161" s="90"/>
      <c r="J1161" s="90"/>
      <c r="K1161" s="90"/>
      <c r="L1161" s="90"/>
    </row>
    <row r="1162" spans="1:12" ht="12" customHeight="1" x14ac:dyDescent="0.25">
      <c r="A1162" s="90"/>
      <c r="B1162" s="91"/>
      <c r="C1162" s="91"/>
      <c r="D1162" s="91"/>
      <c r="E1162" s="91"/>
      <c r="F1162" s="91"/>
      <c r="G1162" s="90"/>
      <c r="H1162" s="90"/>
      <c r="I1162" s="90"/>
      <c r="J1162" s="90"/>
      <c r="K1162" s="90"/>
      <c r="L1162" s="90"/>
    </row>
    <row r="1163" spans="1:12" ht="12" customHeight="1" x14ac:dyDescent="0.25">
      <c r="A1163" s="90"/>
      <c r="B1163" s="91"/>
      <c r="C1163" s="91"/>
      <c r="D1163" s="91"/>
      <c r="E1163" s="91"/>
      <c r="F1163" s="91"/>
      <c r="G1163" s="90"/>
      <c r="H1163" s="90"/>
      <c r="I1163" s="90"/>
      <c r="J1163" s="90"/>
      <c r="K1163" s="90"/>
      <c r="L1163" s="90"/>
    </row>
    <row r="1164" spans="1:12" ht="12" customHeight="1" x14ac:dyDescent="0.25">
      <c r="A1164" s="90"/>
      <c r="B1164" s="91"/>
      <c r="C1164" s="91"/>
      <c r="D1164" s="91"/>
      <c r="E1164" s="91"/>
      <c r="F1164" s="91"/>
      <c r="G1164" s="90"/>
      <c r="H1164" s="90"/>
      <c r="I1164" s="90"/>
      <c r="J1164" s="90"/>
      <c r="K1164" s="90"/>
      <c r="L1164" s="90"/>
    </row>
    <row r="1165" spans="1:12" ht="12" customHeight="1" x14ac:dyDescent="0.25">
      <c r="A1165" s="76"/>
      <c r="B1165" s="116"/>
      <c r="C1165" s="116"/>
      <c r="D1165" s="116"/>
      <c r="E1165" s="116"/>
      <c r="F1165" s="116"/>
      <c r="G1165" s="90"/>
      <c r="H1165" s="90"/>
      <c r="I1165" s="90"/>
      <c r="J1165" s="90"/>
      <c r="K1165" s="90"/>
      <c r="L1165" s="90"/>
    </row>
    <row r="1166" spans="1:12" ht="12" customHeight="1" x14ac:dyDescent="0.25">
      <c r="A1166" s="76"/>
      <c r="B1166" s="109"/>
      <c r="C1166" s="109"/>
      <c r="D1166" s="109"/>
      <c r="E1166" s="109"/>
      <c r="F1166" s="109"/>
      <c r="G1166" s="90"/>
      <c r="H1166" s="90"/>
      <c r="I1166" s="90"/>
      <c r="J1166" s="90"/>
      <c r="K1166" s="90"/>
      <c r="L1166" s="90"/>
    </row>
    <row r="1167" spans="1:12" ht="12" customHeight="1" x14ac:dyDescent="0.25">
      <c r="A1167" s="76"/>
      <c r="B1167" s="77"/>
      <c r="C1167" s="77"/>
      <c r="D1167" s="77"/>
      <c r="E1167" s="77"/>
      <c r="F1167" s="77"/>
      <c r="G1167" s="90"/>
      <c r="H1167" s="90"/>
      <c r="I1167" s="90"/>
      <c r="J1167" s="90"/>
      <c r="K1167" s="90"/>
      <c r="L1167" s="90"/>
    </row>
    <row r="1168" spans="1:12" ht="12" customHeight="1" x14ac:dyDescent="0.25">
      <c r="A1168" s="90"/>
      <c r="B1168" s="91"/>
      <c r="C1168" s="91"/>
      <c r="D1168" s="91"/>
      <c r="E1168" s="91"/>
      <c r="F1168" s="91"/>
      <c r="G1168" s="90"/>
      <c r="H1168" s="90"/>
      <c r="I1168" s="90"/>
      <c r="J1168" s="90"/>
      <c r="K1168" s="90"/>
      <c r="L1168" s="90"/>
    </row>
    <row r="1169" spans="1:12" ht="12" customHeight="1" x14ac:dyDescent="0.25">
      <c r="A1169" s="90"/>
      <c r="B1169" s="91"/>
      <c r="C1169" s="91"/>
      <c r="D1169" s="91"/>
      <c r="E1169" s="91"/>
      <c r="F1169" s="91"/>
      <c r="G1169" s="90"/>
      <c r="H1169" s="90"/>
      <c r="I1169" s="90"/>
      <c r="J1169" s="90"/>
      <c r="K1169" s="90"/>
      <c r="L1169" s="90"/>
    </row>
    <row r="1170" spans="1:12" ht="12" customHeight="1" x14ac:dyDescent="0.25">
      <c r="A1170" s="76"/>
      <c r="B1170" s="116"/>
      <c r="C1170" s="116"/>
      <c r="D1170" s="116"/>
      <c r="E1170" s="116"/>
      <c r="F1170" s="116"/>
      <c r="G1170" s="90"/>
      <c r="H1170" s="90"/>
      <c r="I1170" s="90"/>
      <c r="J1170" s="90"/>
      <c r="K1170" s="90"/>
      <c r="L1170" s="90"/>
    </row>
    <row r="1171" spans="1:12" ht="12" customHeight="1" x14ac:dyDescent="0.25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</row>
  </sheetData>
  <mergeCells count="108">
    <mergeCell ref="E802:F802"/>
    <mergeCell ref="A836:F836"/>
    <mergeCell ref="A838:F838"/>
    <mergeCell ref="A839:F839"/>
    <mergeCell ref="A856:F856"/>
    <mergeCell ref="A857:F857"/>
    <mergeCell ref="A767:F767"/>
    <mergeCell ref="A769:F769"/>
    <mergeCell ref="A796:F796"/>
    <mergeCell ref="A798:F798"/>
    <mergeCell ref="A799:F799"/>
    <mergeCell ref="A800:F800"/>
    <mergeCell ref="A738:F738"/>
    <mergeCell ref="A740:F740"/>
    <mergeCell ref="A741:F741"/>
    <mergeCell ref="A742:F742"/>
    <mergeCell ref="E744:F744"/>
    <mergeCell ref="A766:F766"/>
    <mergeCell ref="A684:F684"/>
    <mergeCell ref="A700:F700"/>
    <mergeCell ref="A715:F715"/>
    <mergeCell ref="A716:F716"/>
    <mergeCell ref="A718:F718"/>
    <mergeCell ref="A719:F719"/>
    <mergeCell ref="A633:F633"/>
    <mergeCell ref="A649:F649"/>
    <mergeCell ref="A664:F664"/>
    <mergeCell ref="A665:F665"/>
    <mergeCell ref="A667:F667"/>
    <mergeCell ref="A668:F668"/>
    <mergeCell ref="A582:F582"/>
    <mergeCell ref="A598:F598"/>
    <mergeCell ref="A613:F613"/>
    <mergeCell ref="A614:F614"/>
    <mergeCell ref="A616:F616"/>
    <mergeCell ref="A617:F617"/>
    <mergeCell ref="A531:F531"/>
    <mergeCell ref="A547:F547"/>
    <mergeCell ref="A562:F562"/>
    <mergeCell ref="A563:F563"/>
    <mergeCell ref="A565:F565"/>
    <mergeCell ref="A566:F566"/>
    <mergeCell ref="A480:F480"/>
    <mergeCell ref="A496:F496"/>
    <mergeCell ref="A511:F511"/>
    <mergeCell ref="A512:F512"/>
    <mergeCell ref="A514:F514"/>
    <mergeCell ref="A515:F515"/>
    <mergeCell ref="A429:F429"/>
    <mergeCell ref="A445:F445"/>
    <mergeCell ref="A460:F460"/>
    <mergeCell ref="A461:F461"/>
    <mergeCell ref="A463:F463"/>
    <mergeCell ref="A464:F464"/>
    <mergeCell ref="G378:L378"/>
    <mergeCell ref="A394:F394"/>
    <mergeCell ref="A409:F409"/>
    <mergeCell ref="A410:F410"/>
    <mergeCell ref="A412:F412"/>
    <mergeCell ref="A413:F413"/>
    <mergeCell ref="A343:F343"/>
    <mergeCell ref="A358:F358"/>
    <mergeCell ref="A359:F359"/>
    <mergeCell ref="A361:F361"/>
    <mergeCell ref="A362:F362"/>
    <mergeCell ref="A378:F378"/>
    <mergeCell ref="A292:F292"/>
    <mergeCell ref="A307:F307"/>
    <mergeCell ref="A308:F308"/>
    <mergeCell ref="A310:F310"/>
    <mergeCell ref="A311:F311"/>
    <mergeCell ref="A327:F327"/>
    <mergeCell ref="A241:F241"/>
    <mergeCell ref="A256:F256"/>
    <mergeCell ref="A257:F257"/>
    <mergeCell ref="A259:F259"/>
    <mergeCell ref="A260:F260"/>
    <mergeCell ref="A276:F276"/>
    <mergeCell ref="A205:F205"/>
    <mergeCell ref="A206:F206"/>
    <mergeCell ref="A208:F208"/>
    <mergeCell ref="A209:F209"/>
    <mergeCell ref="A225:F225"/>
    <mergeCell ref="A226:F226"/>
    <mergeCell ref="A155:F155"/>
    <mergeCell ref="A157:F157"/>
    <mergeCell ref="A158:F158"/>
    <mergeCell ref="A174:F174"/>
    <mergeCell ref="A175:F175"/>
    <mergeCell ref="A190:F190"/>
    <mergeCell ref="A106:F106"/>
    <mergeCell ref="A107:F107"/>
    <mergeCell ref="A123:F123"/>
    <mergeCell ref="A124:F124"/>
    <mergeCell ref="A139:F139"/>
    <mergeCell ref="A154:F154"/>
    <mergeCell ref="A55:F55"/>
    <mergeCell ref="G72:L72"/>
    <mergeCell ref="A73:F73"/>
    <mergeCell ref="A88:F88"/>
    <mergeCell ref="A103:F103"/>
    <mergeCell ref="A104:F104"/>
    <mergeCell ref="A1:F1"/>
    <mergeCell ref="A2:F2"/>
    <mergeCell ref="A4:F4"/>
    <mergeCell ref="A5:F5"/>
    <mergeCell ref="A52:F52"/>
    <mergeCell ref="A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 Life Balance Sheet</vt:lpstr>
      <vt:lpstr>Non Life Revenue Account</vt:lpstr>
      <vt:lpstr>Non Life Achievement</vt:lpstr>
      <vt:lpstr>Company Wise Statement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   E    E    P</dc:creator>
  <cp:lastModifiedBy>D    E    E    P</cp:lastModifiedBy>
  <dcterms:created xsi:type="dcterms:W3CDTF">2018-02-27T09:50:22Z</dcterms:created>
  <dcterms:modified xsi:type="dcterms:W3CDTF">2018-02-27T10:03:05Z</dcterms:modified>
</cp:coreProperties>
</file>